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/Users/christinachu/Downloads/"/>
    </mc:Choice>
  </mc:AlternateContent>
  <xr:revisionPtr revIDLastSave="0" documentId="13_ncr:1_{6FC64605-4B36-F342-BFB6-4A53BF108478}" xr6:coauthVersionLast="47" xr6:coauthVersionMax="47" xr10:uidLastSave="{00000000-0000-0000-0000-000000000000}"/>
  <bookViews>
    <workbookView xWindow="47700" yWindow="1100" windowWidth="27360" windowHeight="16080" xr2:uid="{00000000-000D-0000-FFFF-FFFF00000000}"/>
  </bookViews>
  <sheets>
    <sheet name="SUPRT Tracker" sheetId="5" r:id="rId1"/>
    <sheet name="Incentives Incoming &amp; Outgoing " sheetId="2" r:id="rId2"/>
    <sheet name="Outgoing Signature Page" sheetId="3" r:id="rId3"/>
  </sheets>
  <definedNames>
    <definedName name="_xlnm.Print_Area" localSheetId="1">'Incentives Incoming &amp; Outgoing '!$A$2:$AC$255</definedName>
    <definedName name="_xlnm.Print_Area" localSheetId="2">'Outgoing Signature Page'!$A$1:$H$17</definedName>
    <definedName name="_xlnm.Print_Area" localSheetId="0">'SUPRT Tracker'!$A$1:$AL$126</definedName>
    <definedName name="TitleRegion1..AK125">Table5[[#Headers],[Participant 
First (3)]]</definedName>
    <definedName name="TitleRegion2..M254">Table1[[#Headers],[INCOMING 
Purchase Date]]</definedName>
    <definedName name="TitleRegion3..E3">Table2[[#Headers],[Date
MM/DD/YYYY]]</definedName>
    <definedName name="TitleRegion4..C11">Table4[[#Headers],[Amount
USD ($)]]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5" l="1"/>
  <c r="Z5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4" i="5"/>
  <c r="AH125" i="5"/>
  <c r="AA125" i="5"/>
  <c r="Z125" i="5"/>
  <c r="T125" i="5"/>
  <c r="S125" i="5"/>
  <c r="AH124" i="5"/>
  <c r="AA124" i="5"/>
  <c r="Z124" i="5"/>
  <c r="T124" i="5"/>
  <c r="S124" i="5"/>
  <c r="AH123" i="5"/>
  <c r="AA123" i="5"/>
  <c r="Z123" i="5"/>
  <c r="T123" i="5"/>
  <c r="S123" i="5"/>
  <c r="AH122" i="5"/>
  <c r="AA122" i="5"/>
  <c r="Z122" i="5"/>
  <c r="T122" i="5"/>
  <c r="S122" i="5"/>
  <c r="AH121" i="5"/>
  <c r="AA121" i="5"/>
  <c r="Z121" i="5"/>
  <c r="T121" i="5"/>
  <c r="S121" i="5"/>
  <c r="AH120" i="5"/>
  <c r="AA120" i="5"/>
  <c r="Z120" i="5"/>
  <c r="T120" i="5"/>
  <c r="S120" i="5"/>
  <c r="AH119" i="5"/>
  <c r="AA119" i="5"/>
  <c r="Z119" i="5"/>
  <c r="T119" i="5"/>
  <c r="S119" i="5"/>
  <c r="AH118" i="5"/>
  <c r="AA118" i="5"/>
  <c r="Z118" i="5"/>
  <c r="T118" i="5"/>
  <c r="S118" i="5"/>
  <c r="AH117" i="5"/>
  <c r="AA117" i="5"/>
  <c r="Z117" i="5"/>
  <c r="T117" i="5"/>
  <c r="S117" i="5"/>
  <c r="AH116" i="5"/>
  <c r="AA116" i="5"/>
  <c r="Z116" i="5"/>
  <c r="T116" i="5"/>
  <c r="S116" i="5"/>
  <c r="AH115" i="5"/>
  <c r="AA115" i="5"/>
  <c r="Z115" i="5"/>
  <c r="T115" i="5"/>
  <c r="S115" i="5"/>
  <c r="AH114" i="5"/>
  <c r="AA114" i="5"/>
  <c r="Z114" i="5"/>
  <c r="T114" i="5"/>
  <c r="S114" i="5"/>
  <c r="AH113" i="5"/>
  <c r="AA113" i="5"/>
  <c r="Z113" i="5"/>
  <c r="T113" i="5"/>
  <c r="S113" i="5"/>
  <c r="AH112" i="5"/>
  <c r="AA112" i="5"/>
  <c r="Z112" i="5"/>
  <c r="T112" i="5"/>
  <c r="S112" i="5"/>
  <c r="AH111" i="5"/>
  <c r="AA111" i="5"/>
  <c r="Z111" i="5"/>
  <c r="T111" i="5"/>
  <c r="S111" i="5"/>
  <c r="AH110" i="5"/>
  <c r="AA110" i="5"/>
  <c r="Z110" i="5"/>
  <c r="T110" i="5"/>
  <c r="S110" i="5"/>
  <c r="AH109" i="5"/>
  <c r="AA109" i="5"/>
  <c r="Z109" i="5"/>
  <c r="T109" i="5"/>
  <c r="S109" i="5"/>
  <c r="AH108" i="5"/>
  <c r="AA108" i="5"/>
  <c r="Z108" i="5"/>
  <c r="T108" i="5"/>
  <c r="S108" i="5"/>
  <c r="AH107" i="5"/>
  <c r="AA107" i="5"/>
  <c r="Z107" i="5"/>
  <c r="T107" i="5"/>
  <c r="S107" i="5"/>
  <c r="AH106" i="5"/>
  <c r="AA106" i="5"/>
  <c r="Z106" i="5"/>
  <c r="T106" i="5"/>
  <c r="S106" i="5"/>
  <c r="AH105" i="5"/>
  <c r="AA105" i="5"/>
  <c r="Z105" i="5"/>
  <c r="T105" i="5"/>
  <c r="S105" i="5"/>
  <c r="AH104" i="5"/>
  <c r="AA104" i="5"/>
  <c r="Z104" i="5"/>
  <c r="T104" i="5"/>
  <c r="S104" i="5"/>
  <c r="AH103" i="5"/>
  <c r="AA103" i="5"/>
  <c r="Z103" i="5"/>
  <c r="T103" i="5"/>
  <c r="S103" i="5"/>
  <c r="AH102" i="5"/>
  <c r="AA102" i="5"/>
  <c r="Z102" i="5"/>
  <c r="T102" i="5"/>
  <c r="S102" i="5"/>
  <c r="AH101" i="5"/>
  <c r="AA101" i="5"/>
  <c r="Z101" i="5"/>
  <c r="T101" i="5"/>
  <c r="S101" i="5"/>
  <c r="AH100" i="5"/>
  <c r="AA100" i="5"/>
  <c r="Z100" i="5"/>
  <c r="T100" i="5"/>
  <c r="S100" i="5"/>
  <c r="AH99" i="5"/>
  <c r="AA99" i="5"/>
  <c r="Z99" i="5"/>
  <c r="T99" i="5"/>
  <c r="S99" i="5"/>
  <c r="AH98" i="5"/>
  <c r="AA98" i="5"/>
  <c r="Z98" i="5"/>
  <c r="T98" i="5"/>
  <c r="S98" i="5"/>
  <c r="AH97" i="5"/>
  <c r="AA97" i="5"/>
  <c r="Z97" i="5"/>
  <c r="T97" i="5"/>
  <c r="S97" i="5"/>
  <c r="AH96" i="5"/>
  <c r="AA96" i="5"/>
  <c r="Z96" i="5"/>
  <c r="T96" i="5"/>
  <c r="S96" i="5"/>
  <c r="AH95" i="5"/>
  <c r="AA95" i="5"/>
  <c r="Z95" i="5"/>
  <c r="T95" i="5"/>
  <c r="S95" i="5"/>
  <c r="AH94" i="5"/>
  <c r="AA94" i="5"/>
  <c r="Z94" i="5"/>
  <c r="T94" i="5"/>
  <c r="S94" i="5"/>
  <c r="AH93" i="5"/>
  <c r="AA93" i="5"/>
  <c r="Z93" i="5"/>
  <c r="T93" i="5"/>
  <c r="S93" i="5"/>
  <c r="AH92" i="5"/>
  <c r="AA92" i="5"/>
  <c r="Z92" i="5"/>
  <c r="T92" i="5"/>
  <c r="S92" i="5"/>
  <c r="AH91" i="5"/>
  <c r="AA91" i="5"/>
  <c r="Z91" i="5"/>
  <c r="T91" i="5"/>
  <c r="S91" i="5"/>
  <c r="AH90" i="5"/>
  <c r="AA90" i="5"/>
  <c r="Z90" i="5"/>
  <c r="T90" i="5"/>
  <c r="S90" i="5"/>
  <c r="AH89" i="5"/>
  <c r="AA89" i="5"/>
  <c r="Z89" i="5"/>
  <c r="T89" i="5"/>
  <c r="S89" i="5"/>
  <c r="AH88" i="5"/>
  <c r="AA88" i="5"/>
  <c r="Z88" i="5"/>
  <c r="T88" i="5"/>
  <c r="S88" i="5"/>
  <c r="AH87" i="5"/>
  <c r="AA87" i="5"/>
  <c r="Z87" i="5"/>
  <c r="T87" i="5"/>
  <c r="S87" i="5"/>
  <c r="AH86" i="5"/>
  <c r="AA86" i="5"/>
  <c r="Z86" i="5"/>
  <c r="T86" i="5"/>
  <c r="S86" i="5"/>
  <c r="AH85" i="5"/>
  <c r="AA85" i="5"/>
  <c r="Z85" i="5"/>
  <c r="T85" i="5"/>
  <c r="S85" i="5"/>
  <c r="AH84" i="5"/>
  <c r="AA84" i="5"/>
  <c r="Z84" i="5"/>
  <c r="T84" i="5"/>
  <c r="S84" i="5"/>
  <c r="AH83" i="5"/>
  <c r="AA83" i="5"/>
  <c r="Z83" i="5"/>
  <c r="T83" i="5"/>
  <c r="S83" i="5"/>
  <c r="AH82" i="5"/>
  <c r="AA82" i="5"/>
  <c r="Z82" i="5"/>
  <c r="T82" i="5"/>
  <c r="S82" i="5"/>
  <c r="AH81" i="5"/>
  <c r="AA81" i="5"/>
  <c r="Z81" i="5"/>
  <c r="T81" i="5"/>
  <c r="S81" i="5"/>
  <c r="AH80" i="5"/>
  <c r="AA80" i="5"/>
  <c r="Z80" i="5"/>
  <c r="T80" i="5"/>
  <c r="S80" i="5"/>
  <c r="AH79" i="5"/>
  <c r="AA79" i="5"/>
  <c r="Z79" i="5"/>
  <c r="T79" i="5"/>
  <c r="S79" i="5"/>
  <c r="AH78" i="5"/>
  <c r="AA78" i="5"/>
  <c r="Z78" i="5"/>
  <c r="T78" i="5"/>
  <c r="S78" i="5"/>
  <c r="AH77" i="5"/>
  <c r="AA77" i="5"/>
  <c r="Z77" i="5"/>
  <c r="T77" i="5"/>
  <c r="S77" i="5"/>
  <c r="AH76" i="5"/>
  <c r="AA76" i="5"/>
  <c r="Z76" i="5"/>
  <c r="T76" i="5"/>
  <c r="S76" i="5"/>
  <c r="AH75" i="5"/>
  <c r="AA75" i="5"/>
  <c r="Z75" i="5"/>
  <c r="T75" i="5"/>
  <c r="S75" i="5"/>
  <c r="AH74" i="5"/>
  <c r="AA74" i="5"/>
  <c r="Z74" i="5"/>
  <c r="T74" i="5"/>
  <c r="S74" i="5"/>
  <c r="AH73" i="5"/>
  <c r="AA73" i="5"/>
  <c r="Z73" i="5"/>
  <c r="T73" i="5"/>
  <c r="S73" i="5"/>
  <c r="AH72" i="5"/>
  <c r="AA72" i="5"/>
  <c r="Z72" i="5"/>
  <c r="T72" i="5"/>
  <c r="S72" i="5"/>
  <c r="AH71" i="5"/>
  <c r="AA71" i="5"/>
  <c r="Z71" i="5"/>
  <c r="T71" i="5"/>
  <c r="S71" i="5"/>
  <c r="AH70" i="5"/>
  <c r="AA70" i="5"/>
  <c r="Z70" i="5"/>
  <c r="T70" i="5"/>
  <c r="S70" i="5"/>
  <c r="AH69" i="5"/>
  <c r="AA69" i="5"/>
  <c r="Z69" i="5"/>
  <c r="T69" i="5"/>
  <c r="S69" i="5"/>
  <c r="AH68" i="5"/>
  <c r="AA68" i="5"/>
  <c r="Z68" i="5"/>
  <c r="T68" i="5"/>
  <c r="S68" i="5"/>
  <c r="AH67" i="5"/>
  <c r="AA67" i="5"/>
  <c r="Z67" i="5"/>
  <c r="T67" i="5"/>
  <c r="S67" i="5"/>
  <c r="AH66" i="5"/>
  <c r="AA66" i="5"/>
  <c r="Z66" i="5"/>
  <c r="T66" i="5"/>
  <c r="S66" i="5"/>
  <c r="AH65" i="5"/>
  <c r="AA65" i="5"/>
  <c r="Z65" i="5"/>
  <c r="T65" i="5"/>
  <c r="S65" i="5"/>
  <c r="AH64" i="5"/>
  <c r="AA64" i="5"/>
  <c r="Z64" i="5"/>
  <c r="T64" i="5"/>
  <c r="S64" i="5"/>
  <c r="AH63" i="5"/>
  <c r="AA63" i="5"/>
  <c r="Z63" i="5"/>
  <c r="T63" i="5"/>
  <c r="S63" i="5"/>
  <c r="AH62" i="5"/>
  <c r="AA62" i="5"/>
  <c r="Z62" i="5"/>
  <c r="T62" i="5"/>
  <c r="S62" i="5"/>
  <c r="AH61" i="5"/>
  <c r="AA61" i="5"/>
  <c r="Z61" i="5"/>
  <c r="T61" i="5"/>
  <c r="S61" i="5"/>
  <c r="AH60" i="5"/>
  <c r="AA60" i="5"/>
  <c r="Z60" i="5"/>
  <c r="T60" i="5"/>
  <c r="S60" i="5"/>
  <c r="AH59" i="5"/>
  <c r="AA59" i="5"/>
  <c r="Z59" i="5"/>
  <c r="T59" i="5"/>
  <c r="S59" i="5"/>
  <c r="AH58" i="5"/>
  <c r="AA58" i="5"/>
  <c r="Z58" i="5"/>
  <c r="T58" i="5"/>
  <c r="S58" i="5"/>
  <c r="AH57" i="5"/>
  <c r="AA57" i="5"/>
  <c r="Z57" i="5"/>
  <c r="T57" i="5"/>
  <c r="S57" i="5"/>
  <c r="AH56" i="5"/>
  <c r="AA56" i="5"/>
  <c r="Z56" i="5"/>
  <c r="T56" i="5"/>
  <c r="S56" i="5"/>
  <c r="AH55" i="5"/>
  <c r="AA55" i="5"/>
  <c r="Z55" i="5"/>
  <c r="T55" i="5"/>
  <c r="S55" i="5"/>
  <c r="AH54" i="5"/>
  <c r="AA54" i="5"/>
  <c r="Z54" i="5"/>
  <c r="T54" i="5"/>
  <c r="S54" i="5"/>
  <c r="AH53" i="5"/>
  <c r="AA53" i="5"/>
  <c r="Z53" i="5"/>
  <c r="T53" i="5"/>
  <c r="S53" i="5"/>
  <c r="AH52" i="5"/>
  <c r="AA52" i="5"/>
  <c r="Z52" i="5"/>
  <c r="T52" i="5"/>
  <c r="S52" i="5"/>
  <c r="AH51" i="5"/>
  <c r="AA51" i="5"/>
  <c r="Z51" i="5"/>
  <c r="T51" i="5"/>
  <c r="S51" i="5"/>
  <c r="AH50" i="5"/>
  <c r="AA50" i="5"/>
  <c r="Z50" i="5"/>
  <c r="T50" i="5"/>
  <c r="S50" i="5"/>
  <c r="AH49" i="5"/>
  <c r="AA49" i="5"/>
  <c r="Z49" i="5"/>
  <c r="T49" i="5"/>
  <c r="S49" i="5"/>
  <c r="AH48" i="5"/>
  <c r="AA48" i="5"/>
  <c r="Z48" i="5"/>
  <c r="T48" i="5"/>
  <c r="S48" i="5"/>
  <c r="AH47" i="5"/>
  <c r="AA47" i="5"/>
  <c r="Z47" i="5"/>
  <c r="T47" i="5"/>
  <c r="S47" i="5"/>
  <c r="AH46" i="5"/>
  <c r="AA46" i="5"/>
  <c r="Z46" i="5"/>
  <c r="T46" i="5"/>
  <c r="S46" i="5"/>
  <c r="AH45" i="5"/>
  <c r="AA45" i="5"/>
  <c r="Z45" i="5"/>
  <c r="T45" i="5"/>
  <c r="S45" i="5"/>
  <c r="AH44" i="5"/>
  <c r="AA44" i="5"/>
  <c r="Z44" i="5"/>
  <c r="T44" i="5"/>
  <c r="S44" i="5"/>
  <c r="AH43" i="5"/>
  <c r="AA43" i="5"/>
  <c r="Z43" i="5"/>
  <c r="T43" i="5"/>
  <c r="S43" i="5"/>
  <c r="AH42" i="5"/>
  <c r="AA42" i="5"/>
  <c r="Z42" i="5"/>
  <c r="T42" i="5"/>
  <c r="S42" i="5"/>
  <c r="AH41" i="5"/>
  <c r="AA41" i="5"/>
  <c r="Z41" i="5"/>
  <c r="T41" i="5"/>
  <c r="S41" i="5"/>
  <c r="AH40" i="5"/>
  <c r="AA40" i="5"/>
  <c r="Z40" i="5"/>
  <c r="T40" i="5"/>
  <c r="S40" i="5"/>
  <c r="AH39" i="5"/>
  <c r="AA39" i="5"/>
  <c r="Z39" i="5"/>
  <c r="T39" i="5"/>
  <c r="S39" i="5"/>
  <c r="AH38" i="5"/>
  <c r="AA38" i="5"/>
  <c r="Z38" i="5"/>
  <c r="T38" i="5"/>
  <c r="S38" i="5"/>
  <c r="AH37" i="5"/>
  <c r="AA37" i="5"/>
  <c r="Z37" i="5"/>
  <c r="T37" i="5"/>
  <c r="S37" i="5"/>
  <c r="AH36" i="5"/>
  <c r="AA36" i="5"/>
  <c r="Z36" i="5"/>
  <c r="T36" i="5"/>
  <c r="S36" i="5"/>
  <c r="AH35" i="5"/>
  <c r="AA35" i="5"/>
  <c r="Z35" i="5"/>
  <c r="T35" i="5"/>
  <c r="S35" i="5"/>
  <c r="AH34" i="5"/>
  <c r="AA34" i="5"/>
  <c r="Z34" i="5"/>
  <c r="T34" i="5"/>
  <c r="S34" i="5"/>
  <c r="AH33" i="5"/>
  <c r="AA33" i="5"/>
  <c r="Z33" i="5"/>
  <c r="T33" i="5"/>
  <c r="S33" i="5"/>
  <c r="AH32" i="5"/>
  <c r="AA32" i="5"/>
  <c r="Z32" i="5"/>
  <c r="T32" i="5"/>
  <c r="S32" i="5"/>
  <c r="AH31" i="5"/>
  <c r="AA31" i="5"/>
  <c r="Z31" i="5"/>
  <c r="T31" i="5"/>
  <c r="S31" i="5"/>
  <c r="AH30" i="5"/>
  <c r="AA30" i="5"/>
  <c r="Z30" i="5"/>
  <c r="T30" i="5"/>
  <c r="S30" i="5"/>
  <c r="AH29" i="5"/>
  <c r="AA29" i="5"/>
  <c r="Z29" i="5"/>
  <c r="T29" i="5"/>
  <c r="S29" i="5"/>
  <c r="AH28" i="5"/>
  <c r="AA28" i="5"/>
  <c r="Z28" i="5"/>
  <c r="T28" i="5"/>
  <c r="S28" i="5"/>
  <c r="AH27" i="5"/>
  <c r="AA27" i="5"/>
  <c r="Z27" i="5"/>
  <c r="T27" i="5"/>
  <c r="S27" i="5"/>
  <c r="AH26" i="5"/>
  <c r="AA26" i="5"/>
  <c r="Z26" i="5"/>
  <c r="T26" i="5"/>
  <c r="S26" i="5"/>
  <c r="AH25" i="5"/>
  <c r="AA25" i="5"/>
  <c r="Z25" i="5"/>
  <c r="T25" i="5"/>
  <c r="S25" i="5"/>
  <c r="AH24" i="5"/>
  <c r="AA24" i="5"/>
  <c r="Z24" i="5"/>
  <c r="T24" i="5"/>
  <c r="S24" i="5"/>
  <c r="AH23" i="5"/>
  <c r="AA23" i="5"/>
  <c r="Z23" i="5"/>
  <c r="T23" i="5"/>
  <c r="S23" i="5"/>
  <c r="AH22" i="5"/>
  <c r="AA22" i="5"/>
  <c r="Z22" i="5"/>
  <c r="T22" i="5"/>
  <c r="S22" i="5"/>
  <c r="AH21" i="5"/>
  <c r="AA21" i="5"/>
  <c r="Z21" i="5"/>
  <c r="T21" i="5"/>
  <c r="S21" i="5"/>
  <c r="AH20" i="5"/>
  <c r="AA20" i="5"/>
  <c r="Z20" i="5"/>
  <c r="T20" i="5"/>
  <c r="S20" i="5"/>
  <c r="AH19" i="5"/>
  <c r="AA19" i="5"/>
  <c r="Z19" i="5"/>
  <c r="T19" i="5"/>
  <c r="S19" i="5"/>
  <c r="AH18" i="5"/>
  <c r="AA18" i="5"/>
  <c r="Z18" i="5"/>
  <c r="T18" i="5"/>
  <c r="S18" i="5"/>
  <c r="AH17" i="5"/>
  <c r="AA17" i="5"/>
  <c r="Z17" i="5"/>
  <c r="T17" i="5"/>
  <c r="S17" i="5"/>
  <c r="AH16" i="5"/>
  <c r="AA16" i="5"/>
  <c r="Z16" i="5"/>
  <c r="T16" i="5"/>
  <c r="S16" i="5"/>
  <c r="AH15" i="5"/>
  <c r="AA15" i="5"/>
  <c r="Z15" i="5"/>
  <c r="T15" i="5"/>
  <c r="S15" i="5"/>
  <c r="AH14" i="5"/>
  <c r="AA14" i="5"/>
  <c r="Z14" i="5"/>
  <c r="T14" i="5"/>
  <c r="S14" i="5"/>
  <c r="AH13" i="5"/>
  <c r="AA13" i="5"/>
  <c r="Z13" i="5"/>
  <c r="T13" i="5"/>
  <c r="S13" i="5"/>
  <c r="AH12" i="5"/>
  <c r="AA12" i="5"/>
  <c r="Z12" i="5"/>
  <c r="T12" i="5"/>
  <c r="S12" i="5"/>
  <c r="AH11" i="5"/>
  <c r="AA11" i="5"/>
  <c r="Z11" i="5"/>
  <c r="T11" i="5"/>
  <c r="S11" i="5"/>
  <c r="AH10" i="5"/>
  <c r="AA10" i="5"/>
  <c r="Z10" i="5"/>
  <c r="T10" i="5"/>
  <c r="S10" i="5"/>
  <c r="AH9" i="5"/>
  <c r="AA9" i="5"/>
  <c r="Z9" i="5"/>
  <c r="T9" i="5"/>
  <c r="S9" i="5"/>
  <c r="AH8" i="5"/>
  <c r="AA8" i="5"/>
  <c r="Z8" i="5"/>
  <c r="T8" i="5"/>
  <c r="S8" i="5"/>
  <c r="AH7" i="5"/>
  <c r="AA7" i="5"/>
  <c r="Z7" i="5"/>
  <c r="T7" i="5"/>
  <c r="S7" i="5"/>
  <c r="AH6" i="5"/>
  <c r="AA6" i="5"/>
  <c r="Z6" i="5"/>
  <c r="T6" i="5"/>
  <c r="S6" i="5"/>
  <c r="AH5" i="5"/>
  <c r="AA5" i="5"/>
  <c r="T5" i="5"/>
  <c r="S5" i="5"/>
  <c r="AH4" i="5"/>
  <c r="AA4" i="5"/>
  <c r="T4" i="5"/>
  <c r="S4" i="5"/>
  <c r="A2" i="5"/>
  <c r="F254" i="2"/>
</calcChain>
</file>

<file path=xl/sharedStrings.xml><?xml version="1.0" encoding="utf-8"?>
<sst xmlns="http://schemas.openxmlformats.org/spreadsheetml/2006/main" count="98" uniqueCount="86">
  <si>
    <r>
      <t xml:space="preserve">NAME OF GRANT 
</t>
    </r>
    <r>
      <rPr>
        <sz val="16"/>
        <color rgb="FFFFFFFF"/>
        <rFont val="Arial"/>
        <family val="2"/>
      </rPr>
      <t xml:space="preserve">Contract/Grant ID: </t>
    </r>
  </si>
  <si>
    <t>Participant 
First (3)</t>
  </si>
  <si>
    <t>Participant 
Last (3)</t>
  </si>
  <si>
    <t>Client ID</t>
  </si>
  <si>
    <t>Grant
Code</t>
  </si>
  <si>
    <t>Site 
Code</t>
  </si>
  <si>
    <t>Date enrolled in grant
funded program</t>
  </si>
  <si>
    <t>Consent? Yes/No (if No: N/A for all other cells)</t>
  </si>
  <si>
    <t>Client Phone Number</t>
  </si>
  <si>
    <t>Client Email</t>
  </si>
  <si>
    <t>Client Secondary Contact</t>
  </si>
  <si>
    <t>Additional Contact Information</t>
  </si>
  <si>
    <t>REDCap Survey URL 
URL to client's reassessments</t>
  </si>
  <si>
    <r>
      <rPr>
        <sz val="11"/>
        <color theme="1"/>
        <rFont val="Arial"/>
        <family val="2"/>
      </rPr>
      <t xml:space="preserve">Intake/Baseline </t>
    </r>
    <r>
      <rPr>
        <b/>
        <sz val="11"/>
        <color theme="1"/>
        <rFont val="Arial"/>
        <family val="2"/>
      </rPr>
      <t xml:space="preserve">
Due 
Date</t>
    </r>
  </si>
  <si>
    <r>
      <rPr>
        <sz val="11"/>
        <color theme="1"/>
        <rFont val="Arial"/>
        <family val="2"/>
      </rPr>
      <t>Intake/Baseline</t>
    </r>
    <r>
      <rPr>
        <b/>
        <sz val="11"/>
        <color theme="1"/>
        <rFont val="Arial"/>
        <family val="2"/>
      </rPr>
      <t xml:space="preserve"> 
SUPRT-A Completed
</t>
    </r>
    <r>
      <rPr>
        <b/>
        <i/>
        <sz val="11"/>
        <color theme="1"/>
        <rFont val="Arial"/>
        <family val="2"/>
      </rPr>
      <t>(Yes/No)</t>
    </r>
  </si>
  <si>
    <r>
      <rPr>
        <sz val="11"/>
        <color theme="1"/>
        <rFont val="Arial"/>
        <family val="2"/>
      </rPr>
      <t>Intake/Baseline</t>
    </r>
    <r>
      <rPr>
        <b/>
        <sz val="11"/>
        <color theme="1"/>
        <rFont val="Arial"/>
        <family val="2"/>
      </rPr>
      <t xml:space="preserve"> 
SUPRT-A Completion 
Date</t>
    </r>
  </si>
  <si>
    <r>
      <rPr>
        <sz val="11"/>
        <color theme="1"/>
        <rFont val="Arial"/>
        <family val="2"/>
      </rPr>
      <t>Intake/Baseline</t>
    </r>
    <r>
      <rPr>
        <b/>
        <sz val="11"/>
        <color theme="1"/>
        <rFont val="Arial"/>
        <family val="2"/>
      </rPr>
      <t xml:space="preserve"> 
SUPRT-C Completed
</t>
    </r>
    <r>
      <rPr>
        <b/>
        <i/>
        <sz val="11"/>
        <color theme="1"/>
        <rFont val="Arial"/>
        <family val="2"/>
      </rPr>
      <t>(Yes/No)</t>
    </r>
  </si>
  <si>
    <r>
      <rPr>
        <sz val="11"/>
        <color theme="1"/>
        <rFont val="Arial"/>
        <family val="2"/>
      </rPr>
      <t>Intake/Baseline</t>
    </r>
    <r>
      <rPr>
        <b/>
        <sz val="11"/>
        <color theme="1"/>
        <rFont val="Arial"/>
        <family val="2"/>
      </rPr>
      <t xml:space="preserve"> 
SUPRT-C Completion 
Date</t>
    </r>
  </si>
  <si>
    <r>
      <rPr>
        <sz val="11"/>
        <color theme="1"/>
        <rFont val="Arial"/>
        <family val="2"/>
      </rPr>
      <t>Intake/Baseline</t>
    </r>
    <r>
      <rPr>
        <b/>
        <sz val="11"/>
        <color theme="1"/>
        <rFont val="Arial"/>
        <family val="2"/>
      </rPr>
      <t xml:space="preserve"> 
Date Submitted in REDCap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</si>
  <si>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 xml:space="preserve">Due Date
</t>
    </r>
    <r>
      <rPr>
        <i/>
        <sz val="11"/>
        <color theme="1"/>
        <rFont val="Arial"/>
        <family val="2"/>
      </rPr>
      <t>Window Start</t>
    </r>
  </si>
  <si>
    <r>
      <rPr>
        <sz val="11"/>
        <color theme="1"/>
        <rFont val="Arial"/>
        <family val="2"/>
      </rPr>
      <t xml:space="preserve">6 Month Reassessment </t>
    </r>
    <r>
      <rPr>
        <b/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Due Date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End Date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</si>
  <si>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 xml:space="preserve">SUPRT-A Completed
</t>
    </r>
    <r>
      <rPr>
        <b/>
        <i/>
        <sz val="11"/>
        <color theme="1"/>
        <rFont val="Arial"/>
        <family val="2"/>
      </rPr>
      <t>(Yes/No)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</si>
  <si>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>SUPRT-A Completion 
Date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</si>
  <si>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 xml:space="preserve">SUPRT-C Completed
</t>
    </r>
    <r>
      <rPr>
        <b/>
        <i/>
        <sz val="11"/>
        <color theme="1"/>
        <rFont val="Arial"/>
        <family val="2"/>
      </rPr>
      <t>(Yes/No)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</si>
  <si>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>SUPRT-C Completion 
Date</t>
    </r>
  </si>
  <si>
    <r>
      <rPr>
        <sz val="11"/>
        <color theme="1"/>
        <rFont val="Arial"/>
        <family val="2"/>
      </rPr>
      <t xml:space="preserve">6 Month Reassessment 
</t>
    </r>
    <r>
      <rPr>
        <b/>
        <sz val="11"/>
        <color theme="1"/>
        <rFont val="Arial"/>
        <family val="2"/>
      </rPr>
      <t>Date Submitted in REDCap</t>
    </r>
  </si>
  <si>
    <r>
      <rPr>
        <sz val="11"/>
        <color theme="1"/>
        <rFont val="Arial"/>
        <family val="2"/>
      </rPr>
      <t>Annual Assessment</t>
    </r>
    <r>
      <rPr>
        <b/>
        <sz val="11"/>
        <color theme="1"/>
        <rFont val="Arial"/>
        <family val="2"/>
      </rPr>
      <t xml:space="preserve">
Due Date
Window Start </t>
    </r>
  </si>
  <si>
    <r>
      <rPr>
        <sz val="11"/>
        <color theme="1"/>
        <rFont val="Arial"/>
        <family val="2"/>
      </rPr>
      <t>Annual Assessment</t>
    </r>
    <r>
      <rPr>
        <b/>
        <sz val="11"/>
        <color theme="1"/>
        <rFont val="Arial"/>
        <family val="2"/>
      </rPr>
      <t xml:space="preserve">
Due Date
End Date</t>
    </r>
  </si>
  <si>
    <r>
      <rPr>
        <sz val="11"/>
        <color theme="1"/>
        <rFont val="Arial"/>
        <family val="2"/>
      </rPr>
      <t xml:space="preserve">Annual Assessment 
</t>
    </r>
    <r>
      <rPr>
        <b/>
        <sz val="11"/>
        <color theme="1"/>
        <rFont val="Arial"/>
        <family val="2"/>
      </rPr>
      <t>SUPRT-A Completed</t>
    </r>
  </si>
  <si>
    <r>
      <rPr>
        <sz val="11"/>
        <color theme="1"/>
        <rFont val="Arial"/>
        <family val="2"/>
      </rPr>
      <t xml:space="preserve">Annual Assessment 
</t>
    </r>
    <r>
      <rPr>
        <b/>
        <sz val="11"/>
        <color theme="1"/>
        <rFont val="Arial"/>
        <family val="2"/>
      </rPr>
      <t>SUPRT-A Completion 
Date</t>
    </r>
  </si>
  <si>
    <r>
      <rPr>
        <sz val="11"/>
        <color theme="1"/>
        <rFont val="Arial"/>
        <family val="2"/>
      </rPr>
      <t xml:space="preserve">Annual Assessment 
</t>
    </r>
    <r>
      <rPr>
        <b/>
        <sz val="11"/>
        <color theme="1"/>
        <rFont val="Arial"/>
        <family val="2"/>
      </rPr>
      <t>SUPRT-C Completed</t>
    </r>
  </si>
  <si>
    <r>
      <rPr>
        <sz val="11"/>
        <color theme="1"/>
        <rFont val="Arial"/>
        <family val="2"/>
      </rPr>
      <t xml:space="preserve">Annual Assessment 
</t>
    </r>
    <r>
      <rPr>
        <b/>
        <sz val="11"/>
        <color theme="1"/>
        <rFont val="Arial"/>
        <family val="2"/>
      </rPr>
      <t>SUPRT-C Completion 
Date</t>
    </r>
  </si>
  <si>
    <r>
      <rPr>
        <sz val="11"/>
        <color theme="1"/>
        <rFont val="Arial"/>
        <family val="2"/>
      </rPr>
      <t xml:space="preserve">Annual Assessment </t>
    </r>
    <r>
      <rPr>
        <b/>
        <sz val="11"/>
        <color theme="1"/>
        <rFont val="Arial"/>
        <family val="2"/>
      </rPr>
      <t xml:space="preserve">
Date Submitted to REDCap</t>
    </r>
  </si>
  <si>
    <r>
      <rPr>
        <sz val="11"/>
        <color theme="1"/>
        <rFont val="Arial"/>
        <family val="2"/>
      </rPr>
      <t>Closeout</t>
    </r>
    <r>
      <rPr>
        <b/>
        <sz val="11"/>
        <color theme="1"/>
        <rFont val="Arial"/>
        <family val="2"/>
      </rPr>
      <t xml:space="preserve">
Date</t>
    </r>
  </si>
  <si>
    <r>
      <rPr>
        <sz val="11"/>
        <color theme="1"/>
        <rFont val="Arial"/>
        <family val="2"/>
      </rPr>
      <t xml:space="preserve">Closeout 
</t>
    </r>
    <r>
      <rPr>
        <b/>
        <sz val="11"/>
        <color theme="1"/>
        <rFont val="Arial"/>
        <family val="2"/>
      </rPr>
      <t>Due 
Date</t>
    </r>
  </si>
  <si>
    <r>
      <rPr>
        <sz val="11"/>
        <color theme="1"/>
        <rFont val="Arial"/>
        <family val="2"/>
      </rPr>
      <t xml:space="preserve">Closeout </t>
    </r>
    <r>
      <rPr>
        <b/>
        <sz val="11"/>
        <color theme="1"/>
        <rFont val="Arial"/>
        <family val="2"/>
      </rPr>
      <t xml:space="preserve">
Reason for Discharge</t>
    </r>
  </si>
  <si>
    <r>
      <rPr>
        <sz val="11"/>
        <color theme="1"/>
        <rFont val="Arial"/>
        <family val="2"/>
      </rPr>
      <t xml:space="preserve">Closeout 
</t>
    </r>
    <r>
      <rPr>
        <b/>
        <sz val="11"/>
        <color theme="1"/>
        <rFont val="Arial"/>
        <family val="2"/>
      </rPr>
      <t>SUPRT-A Completion 
Date</t>
    </r>
  </si>
  <si>
    <r>
      <rPr>
        <sz val="11"/>
        <color theme="1"/>
        <rFont val="Arial"/>
        <family val="2"/>
      </rPr>
      <t xml:space="preserve">Closeout
</t>
    </r>
    <r>
      <rPr>
        <b/>
        <sz val="11"/>
        <color theme="1"/>
        <rFont val="Arial"/>
        <family val="2"/>
      </rPr>
      <t>Date Submitted to REDCap</t>
    </r>
  </si>
  <si>
    <t>e.g. ABC</t>
  </si>
  <si>
    <t>e.g. DEF</t>
  </si>
  <si>
    <t>1111HSSABC01</t>
  </si>
  <si>
    <t>SOR</t>
  </si>
  <si>
    <t>HSSABC01</t>
  </si>
  <si>
    <t>Yes</t>
  </si>
  <si>
    <t>800-123-4567</t>
  </si>
  <si>
    <t>example@client.com</t>
  </si>
  <si>
    <t>example.URL@redcap.vumc.org</t>
  </si>
  <si>
    <t>Completed treatment goals</t>
  </si>
  <si>
    <t>End of worksheet</t>
  </si>
  <si>
    <t>Incoming and Outgoing Tracker</t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</si>
  <si>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Purchase Date</t>
    </r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</si>
  <si>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Vendor</t>
    </r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</si>
  <si>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Type of Voucher</t>
    </r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</si>
  <si>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Card/Voucher #</t>
    </r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</si>
  <si>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Event #</t>
    </r>
  </si>
  <si>
    <r>
      <rPr>
        <sz val="14"/>
        <color theme="1"/>
        <rFont val="Arial"/>
        <family val="2"/>
      </rPr>
      <t>INCOMING</t>
    </r>
    <r>
      <rPr>
        <b/>
        <sz val="14"/>
        <color theme="1"/>
        <rFont val="Arial"/>
        <family val="2"/>
      </rPr>
      <t xml:space="preserve"> 
Amount</t>
    </r>
  </si>
  <si>
    <r>
      <rPr>
        <sz val="14"/>
        <color theme="1"/>
        <rFont val="Arial"/>
        <family val="2"/>
      </rPr>
      <t xml:space="preserve">INCOMING </t>
    </r>
    <r>
      <rPr>
        <b/>
        <sz val="14"/>
        <color theme="1"/>
        <rFont val="Arial"/>
        <family val="2"/>
      </rPr>
      <t xml:space="preserve">
Date - IN</t>
    </r>
  </si>
  <si>
    <r>
      <rPr>
        <sz val="14"/>
        <color theme="1"/>
        <rFont val="Arial"/>
        <family val="2"/>
      </rPr>
      <t xml:space="preserve">OUTGOING </t>
    </r>
    <r>
      <rPr>
        <b/>
        <sz val="14"/>
        <color theme="1"/>
        <rFont val="Arial"/>
        <family val="2"/>
      </rPr>
      <t xml:space="preserve">
Date - OUT</t>
    </r>
  </si>
  <si>
    <r>
      <rPr>
        <sz val="14"/>
        <color theme="1"/>
        <rFont val="Arial"/>
        <family val="2"/>
      </rPr>
      <t>OUTGOING</t>
    </r>
    <r>
      <rPr>
        <b/>
        <sz val="14"/>
        <color theme="1"/>
        <rFont val="Arial"/>
        <family val="2"/>
      </rPr>
      <t xml:space="preserve"> 
Client ID</t>
    </r>
  </si>
  <si>
    <r>
      <rPr>
        <sz val="14"/>
        <color theme="1"/>
        <rFont val="Arial"/>
        <family val="2"/>
      </rPr>
      <t>OUTGOING</t>
    </r>
    <r>
      <rPr>
        <b/>
        <sz val="14"/>
        <color theme="1"/>
        <rFont val="Arial"/>
        <family val="2"/>
      </rPr>
      <t xml:space="preserve"> 
Grant Code</t>
    </r>
  </si>
  <si>
    <r>
      <rPr>
        <sz val="14"/>
        <color theme="1"/>
        <rFont val="Arial"/>
        <family val="2"/>
      </rPr>
      <t>OUTGOING</t>
    </r>
    <r>
      <rPr>
        <b/>
        <sz val="14"/>
        <color theme="1"/>
        <rFont val="Arial"/>
        <family val="2"/>
      </rPr>
      <t xml:space="preserve"> 
Site ID</t>
    </r>
  </si>
  <si>
    <r>
      <rPr>
        <sz val="14"/>
        <color theme="1"/>
        <rFont val="Arial"/>
        <family val="2"/>
      </rPr>
      <t>OUTGOING</t>
    </r>
    <r>
      <rPr>
        <b/>
        <sz val="14"/>
        <color theme="1"/>
        <rFont val="Arial"/>
        <family val="2"/>
      </rPr>
      <t xml:space="preserve"> 
By Whom?</t>
    </r>
  </si>
  <si>
    <r>
      <rPr>
        <sz val="14"/>
        <color theme="1"/>
        <rFont val="Arial"/>
        <family val="2"/>
      </rPr>
      <t xml:space="preserve">OUTGOING 
</t>
    </r>
    <r>
      <rPr>
        <b/>
        <sz val="14"/>
        <color theme="1"/>
        <rFont val="Arial"/>
        <family val="2"/>
      </rPr>
      <t>For Completion of:</t>
    </r>
  </si>
  <si>
    <t>MM/DD/YYYY</t>
  </si>
  <si>
    <t>Name</t>
  </si>
  <si>
    <t>USD ($)</t>
  </si>
  <si>
    <t>Site ID</t>
  </si>
  <si>
    <t>Staff/Team Member</t>
  </si>
  <si>
    <t>Assessment</t>
  </si>
  <si>
    <t>TOTAL Incoming Amount</t>
  </si>
  <si>
    <t>Participant Incentive Reimbursement Form</t>
  </si>
  <si>
    <r>
      <t xml:space="preserve">Date
</t>
    </r>
    <r>
      <rPr>
        <i/>
        <sz val="12"/>
        <color theme="1"/>
        <rFont val="Arial"/>
        <family val="2"/>
      </rPr>
      <t>MM/DD/YYYY</t>
    </r>
  </si>
  <si>
    <t>CLIENT ID</t>
  </si>
  <si>
    <t>GRANT CODE</t>
  </si>
  <si>
    <t>SITE ID</t>
  </si>
  <si>
    <r>
      <t xml:space="preserve">For Completion of:
</t>
    </r>
    <r>
      <rPr>
        <i/>
        <sz val="12"/>
        <color theme="1"/>
        <rFont val="Arial"/>
        <family val="2"/>
      </rPr>
      <t>Assessment</t>
    </r>
  </si>
  <si>
    <t>Amount
USD ($)</t>
  </si>
  <si>
    <t>Card/Voucher #</t>
  </si>
  <si>
    <t>Event #</t>
  </si>
  <si>
    <r>
      <t xml:space="preserve">Staff
</t>
    </r>
    <r>
      <rPr>
        <i/>
        <sz val="14"/>
        <color theme="1"/>
        <rFont val="Arial"/>
        <family val="2"/>
      </rPr>
      <t>Acknowledgement of Delivery</t>
    </r>
  </si>
  <si>
    <t>Staff Print</t>
  </si>
  <si>
    <t xml:space="preserve">Staff Signature </t>
  </si>
  <si>
    <r>
      <t xml:space="preserve">Participant 
</t>
    </r>
    <r>
      <rPr>
        <i/>
        <sz val="14"/>
        <color theme="1"/>
        <rFont val="Arial"/>
        <family val="2"/>
      </rPr>
      <t>Acknowledgement of Receipt</t>
    </r>
  </si>
  <si>
    <t>Participant Print</t>
  </si>
  <si>
    <t xml:space="preserve">Participant Signature </t>
  </si>
  <si>
    <t>End of worksheet and end of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</si>
</sst>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m/d/yyyy;@"/>
  </numFmts>
  <fonts count="30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6"/>
      <color rgb="FFFFFFFF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i/>
      <sz val="14"/>
      <color theme="1"/>
      <name val="Arial"/>
      <family val="2"/>
    </font>
    <font>
      <sz val="16"/>
      <color rgb="FF000000"/>
      <name val="Arial"/>
      <family val="2"/>
    </font>
    <font>
      <i/>
      <sz val="12"/>
      <color theme="1"/>
      <name val="Arial"/>
      <family val="2"/>
    </font>
    <font>
      <i/>
      <sz val="11"/>
      <name val="Arial"/>
      <family val="2"/>
    </font>
    <font>
      <sz val="10"/>
      <name val="Helv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theme="2"/>
      <name val="Arial"/>
      <family val="2"/>
    </font>
    <font>
      <b/>
      <sz val="11"/>
      <color rgb="FF000000"/>
      <name val="Arial"/>
      <family val="2"/>
    </font>
    <font>
      <i/>
      <u/>
      <sz val="10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CE4F1"/>
        <bgColor rgb="FFDCE4F1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1"/>
        <bgColor rgb="FF00000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7" fontId="20" fillId="0" borderId="1"/>
    <xf numFmtId="0" fontId="10" fillId="0" borderId="1"/>
    <xf numFmtId="0" fontId="23" fillId="0" borderId="0" applyNumberFormat="0" applyFill="0" applyBorder="0" applyAlignment="0" applyProtection="0"/>
  </cellStyleXfs>
  <cellXfs count="167">
    <xf numFmtId="0" fontId="0" fillId="0" borderId="0" xfId="0"/>
    <xf numFmtId="164" fontId="1" fillId="0" borderId="0" xfId="0" applyNumberFormat="1" applyFont="1"/>
    <xf numFmtId="164" fontId="8" fillId="2" borderId="0" xfId="0" applyNumberFormat="1" applyFont="1" applyFill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5" fontId="5" fillId="0" borderId="4" xfId="0" applyNumberFormat="1" applyFont="1" applyBorder="1" applyAlignment="1" applyProtection="1">
      <alignment horizontal="center" vertical="center" wrapText="1"/>
      <protection locked="0"/>
    </xf>
    <xf numFmtId="165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/>
    </xf>
    <xf numFmtId="165" fontId="11" fillId="2" borderId="1" xfId="2" applyNumberFormat="1" applyFont="1" applyFill="1" applyAlignment="1">
      <alignment horizontal="center" vertical="center"/>
    </xf>
    <xf numFmtId="0" fontId="10" fillId="0" borderId="1" xfId="2"/>
    <xf numFmtId="165" fontId="10" fillId="0" borderId="1" xfId="2" applyNumberFormat="1"/>
    <xf numFmtId="14" fontId="5" fillId="4" borderId="14" xfId="2" applyNumberFormat="1" applyFont="1" applyFill="1" applyBorder="1" applyAlignment="1">
      <alignment horizontal="center" vertical="center"/>
    </xf>
    <xf numFmtId="165" fontId="5" fillId="5" borderId="22" xfId="2" applyNumberFormat="1" applyFont="1" applyFill="1" applyBorder="1" applyAlignment="1">
      <alignment horizontal="center" vertical="center"/>
    </xf>
    <xf numFmtId="0" fontId="5" fillId="0" borderId="4" xfId="2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14" fontId="5" fillId="0" borderId="4" xfId="2" applyNumberFormat="1" applyFont="1" applyBorder="1" applyAlignment="1" applyProtection="1">
      <alignment horizontal="center" vertical="center"/>
      <protection locked="0"/>
    </xf>
    <xf numFmtId="14" fontId="5" fillId="0" borderId="4" xfId="2" applyNumberFormat="1" applyFont="1" applyBorder="1" applyAlignment="1">
      <alignment horizontal="center" vertical="center"/>
    </xf>
    <xf numFmtId="14" fontId="5" fillId="0" borderId="17" xfId="2" applyNumberFormat="1" applyFont="1" applyBorder="1" applyAlignment="1" applyProtection="1">
      <alignment horizontal="center" vertical="center"/>
      <protection locked="0"/>
    </xf>
    <xf numFmtId="165" fontId="5" fillId="0" borderId="4" xfId="2" applyNumberFormat="1" applyFont="1" applyBorder="1" applyAlignment="1">
      <alignment horizontal="center" vertical="center"/>
    </xf>
    <xf numFmtId="165" fontId="5" fillId="0" borderId="4" xfId="2" applyNumberFormat="1" applyFont="1" applyBorder="1" applyAlignment="1" applyProtection="1">
      <alignment horizontal="center" vertical="center"/>
      <protection locked="0"/>
    </xf>
    <xf numFmtId="165" fontId="5" fillId="0" borderId="2" xfId="2" applyNumberFormat="1" applyFont="1" applyBorder="1" applyAlignment="1" applyProtection="1">
      <alignment horizontal="center" vertical="center"/>
      <protection locked="0"/>
    </xf>
    <xf numFmtId="14" fontId="5" fillId="9" borderId="28" xfId="2" applyNumberFormat="1" applyFont="1" applyFill="1" applyBorder="1"/>
    <xf numFmtId="14" fontId="5" fillId="9" borderId="11" xfId="2" applyNumberFormat="1" applyFont="1" applyFill="1" applyBorder="1"/>
    <xf numFmtId="14" fontId="5" fillId="0" borderId="11" xfId="2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14" fontId="5" fillId="0" borderId="11" xfId="2" applyNumberFormat="1" applyFont="1" applyBorder="1" applyAlignment="1" applyProtection="1">
      <alignment horizontal="center" vertical="center"/>
      <protection locked="0"/>
    </xf>
    <xf numFmtId="165" fontId="5" fillId="0" borderId="11" xfId="2" applyNumberFormat="1" applyFont="1" applyBorder="1" applyAlignment="1" applyProtection="1">
      <alignment horizontal="center" vertical="center"/>
      <protection locked="0"/>
    </xf>
    <xf numFmtId="14" fontId="6" fillId="0" borderId="4" xfId="2" applyNumberFormat="1" applyFont="1" applyBorder="1" applyAlignment="1" applyProtection="1">
      <alignment horizontal="center" vertical="center"/>
      <protection locked="0"/>
    </xf>
    <xf numFmtId="14" fontId="6" fillId="0" borderId="17" xfId="2" applyNumberFormat="1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49" fontId="5" fillId="0" borderId="19" xfId="2" applyNumberFormat="1" applyFont="1" applyBorder="1" applyAlignment="1" applyProtection="1">
      <alignment horizontal="center" vertical="center"/>
      <protection locked="0"/>
    </xf>
    <xf numFmtId="14" fontId="5" fillId="0" borderId="19" xfId="2" applyNumberFormat="1" applyFont="1" applyBorder="1" applyAlignment="1" applyProtection="1">
      <alignment horizontal="center" vertical="center"/>
      <protection locked="0"/>
    </xf>
    <xf numFmtId="14" fontId="5" fillId="0" borderId="19" xfId="2" applyNumberFormat="1" applyFont="1" applyBorder="1" applyAlignment="1">
      <alignment horizontal="center" vertical="center"/>
    </xf>
    <xf numFmtId="14" fontId="5" fillId="0" borderId="21" xfId="2" applyNumberFormat="1" applyFont="1" applyBorder="1" applyAlignment="1" applyProtection="1">
      <alignment horizontal="center" vertical="center"/>
      <protection locked="0"/>
    </xf>
    <xf numFmtId="165" fontId="5" fillId="0" borderId="19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 applyProtection="1">
      <alignment horizontal="center" vertical="center"/>
      <protection locked="0"/>
    </xf>
    <xf numFmtId="165" fontId="5" fillId="0" borderId="20" xfId="2" applyNumberFormat="1" applyFont="1" applyBorder="1" applyAlignment="1" applyProtection="1">
      <alignment horizontal="center" vertical="center"/>
      <protection locked="0"/>
    </xf>
    <xf numFmtId="14" fontId="5" fillId="9" borderId="9" xfId="2" applyNumberFormat="1" applyFont="1" applyFill="1" applyBorder="1"/>
    <xf numFmtId="14" fontId="5" fillId="9" borderId="10" xfId="2" applyNumberFormat="1" applyFont="1" applyFill="1" applyBorder="1"/>
    <xf numFmtId="14" fontId="5" fillId="0" borderId="10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14" fontId="5" fillId="0" borderId="10" xfId="2" applyNumberFormat="1" applyFont="1" applyBorder="1" applyAlignment="1" applyProtection="1">
      <alignment horizontal="center" vertical="center"/>
      <protection locked="0"/>
    </xf>
    <xf numFmtId="165" fontId="5" fillId="0" borderId="10" xfId="2" applyNumberFormat="1" applyFont="1" applyBorder="1" applyAlignment="1" applyProtection="1">
      <alignment horizontal="center" vertical="center"/>
      <protection locked="0"/>
    </xf>
    <xf numFmtId="0" fontId="5" fillId="0" borderId="1" xfId="2" applyFont="1"/>
    <xf numFmtId="165" fontId="5" fillId="0" borderId="1" xfId="2" applyNumberFormat="1" applyFont="1"/>
    <xf numFmtId="0" fontId="5" fillId="0" borderId="1" xfId="2" applyFont="1" applyAlignment="1">
      <alignment horizontal="center"/>
    </xf>
    <xf numFmtId="0" fontId="5" fillId="9" borderId="1" xfId="2" applyFont="1" applyFill="1"/>
    <xf numFmtId="0" fontId="5" fillId="9" borderId="1" xfId="2" applyFont="1" applyFill="1" applyAlignment="1">
      <alignment horizontal="center"/>
    </xf>
    <xf numFmtId="0" fontId="10" fillId="0" borderId="26" xfId="2" applyBorder="1"/>
    <xf numFmtId="0" fontId="10" fillId="0" borderId="22" xfId="2" applyBorder="1"/>
    <xf numFmtId="0" fontId="10" fillId="0" borderId="23" xfId="2" applyBorder="1"/>
    <xf numFmtId="0" fontId="10" fillId="9" borderId="1" xfId="2" applyFill="1"/>
    <xf numFmtId="0" fontId="10" fillId="9" borderId="1" xfId="2" applyFill="1" applyAlignment="1">
      <alignment horizontal="center"/>
    </xf>
    <xf numFmtId="0" fontId="10" fillId="0" borderId="1" xfId="2" applyAlignment="1">
      <alignment horizontal="center"/>
    </xf>
    <xf numFmtId="0" fontId="10" fillId="0" borderId="28" xfId="2" applyBorder="1"/>
    <xf numFmtId="0" fontId="10" fillId="0" borderId="11" xfId="2" applyBorder="1"/>
    <xf numFmtId="0" fontId="10" fillId="0" borderId="13" xfId="2" applyBorder="1"/>
    <xf numFmtId="165" fontId="5" fillId="10" borderId="5" xfId="2" applyNumberFormat="1" applyFont="1" applyFill="1" applyBorder="1" applyAlignment="1">
      <alignment horizontal="center" vertical="center"/>
    </xf>
    <xf numFmtId="165" fontId="5" fillId="10" borderId="15" xfId="2" applyNumberFormat="1" applyFont="1" applyFill="1" applyBorder="1" applyAlignment="1">
      <alignment horizontal="center" vertical="center"/>
    </xf>
    <xf numFmtId="165" fontId="5" fillId="10" borderId="18" xfId="2" applyNumberFormat="1" applyFont="1" applyFill="1" applyBorder="1" applyAlignment="1">
      <alignment horizontal="center" vertical="center"/>
    </xf>
    <xf numFmtId="165" fontId="5" fillId="10" borderId="27" xfId="2" applyNumberFormat="1" applyFont="1" applyFill="1" applyBorder="1" applyAlignment="1">
      <alignment horizontal="center" vertical="center"/>
    </xf>
    <xf numFmtId="0" fontId="5" fillId="10" borderId="1" xfId="2" applyFont="1" applyFill="1"/>
    <xf numFmtId="0" fontId="10" fillId="10" borderId="1" xfId="2" applyFill="1"/>
    <xf numFmtId="0" fontId="9" fillId="5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25" fillId="0" borderId="0" xfId="0" applyFont="1"/>
    <xf numFmtId="0" fontId="0" fillId="0" borderId="0" xfId="0" applyAlignment="1">
      <alignment vertical="top"/>
    </xf>
    <xf numFmtId="0" fontId="9" fillId="6" borderId="5" xfId="0" applyFont="1" applyFill="1" applyBorder="1" applyAlignment="1">
      <alignment horizontal="center" vertical="top" wrapText="1"/>
    </xf>
    <xf numFmtId="0" fontId="9" fillId="6" borderId="29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center"/>
    </xf>
    <xf numFmtId="0" fontId="26" fillId="0" borderId="1" xfId="2" applyFont="1"/>
    <xf numFmtId="0" fontId="26" fillId="0" borderId="0" xfId="0" applyFont="1"/>
    <xf numFmtId="0" fontId="27" fillId="11" borderId="0" xfId="0" applyFont="1" applyFill="1"/>
    <xf numFmtId="0" fontId="2" fillId="0" borderId="11" xfId="0" applyFont="1" applyBorder="1"/>
    <xf numFmtId="0" fontId="5" fillId="0" borderId="11" xfId="0" applyFont="1" applyBorder="1" applyAlignment="1">
      <alignment horizontal="left" vertical="center" wrapText="1"/>
    </xf>
    <xf numFmtId="37" fontId="20" fillId="0" borderId="1" xfId="1"/>
    <xf numFmtId="0" fontId="0" fillId="0" borderId="1" xfId="0" applyBorder="1"/>
    <xf numFmtId="0" fontId="1" fillId="0" borderId="31" xfId="0" applyFont="1" applyBorder="1"/>
    <xf numFmtId="0" fontId="2" fillId="0" borderId="31" xfId="0" applyFont="1" applyBorder="1"/>
    <xf numFmtId="0" fontId="1" fillId="0" borderId="25" xfId="0" applyFont="1" applyBorder="1"/>
    <xf numFmtId="0" fontId="2" fillId="0" borderId="25" xfId="0" applyFont="1" applyBorder="1"/>
    <xf numFmtId="0" fontId="1" fillId="0" borderId="33" xfId="0" applyFont="1" applyBorder="1"/>
    <xf numFmtId="0" fontId="9" fillId="12" borderId="1" xfId="0" applyFont="1" applyFill="1" applyBorder="1" applyAlignment="1">
      <alignment vertical="center" wrapText="1"/>
    </xf>
    <xf numFmtId="0" fontId="2" fillId="8" borderId="1" xfId="0" applyFont="1" applyFill="1" applyBorder="1"/>
    <xf numFmtId="0" fontId="1" fillId="8" borderId="1" xfId="0" applyFont="1" applyFill="1" applyBorder="1"/>
    <xf numFmtId="0" fontId="9" fillId="6" borderId="3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center" wrapText="1"/>
    </xf>
    <xf numFmtId="0" fontId="1" fillId="0" borderId="34" xfId="0" applyFont="1" applyBorder="1"/>
    <xf numFmtId="0" fontId="1" fillId="0" borderId="32" xfId="0" applyFont="1" applyBorder="1"/>
    <xf numFmtId="0" fontId="9" fillId="5" borderId="3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165" fontId="5" fillId="0" borderId="25" xfId="2" applyNumberFormat="1" applyFont="1" applyBorder="1" applyAlignment="1" applyProtection="1">
      <alignment horizontal="center" vertical="center"/>
      <protection locked="0"/>
    </xf>
    <xf numFmtId="165" fontId="5" fillId="0" borderId="12" xfId="2" applyNumberFormat="1" applyFont="1" applyBorder="1" applyAlignment="1" applyProtection="1">
      <alignment horizontal="center" vertical="center"/>
      <protection locked="0"/>
    </xf>
    <xf numFmtId="0" fontId="4" fillId="4" borderId="39" xfId="2" applyFont="1" applyFill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10" borderId="39" xfId="2" applyFont="1" applyFill="1" applyBorder="1" applyAlignment="1">
      <alignment horizontal="center" vertical="center" wrapText="1"/>
    </xf>
    <xf numFmtId="165" fontId="4" fillId="0" borderId="40" xfId="2" applyNumberFormat="1" applyFont="1" applyBorder="1" applyAlignment="1">
      <alignment horizontal="center" vertical="center" wrapText="1"/>
    </xf>
    <xf numFmtId="165" fontId="4" fillId="0" borderId="46" xfId="2" applyNumberFormat="1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5" borderId="40" xfId="2" applyFont="1" applyFill="1" applyBorder="1" applyAlignment="1">
      <alignment horizontal="center" vertical="center" wrapText="1"/>
    </xf>
    <xf numFmtId="0" fontId="10" fillId="11" borderId="1" xfId="2" applyFill="1"/>
    <xf numFmtId="165" fontId="11" fillId="13" borderId="1" xfId="2" applyNumberFormat="1" applyFont="1" applyFill="1" applyAlignment="1">
      <alignment horizontal="center" vertical="center"/>
    </xf>
    <xf numFmtId="165" fontId="4" fillId="9" borderId="39" xfId="2" applyNumberFormat="1" applyFont="1" applyFill="1" applyBorder="1" applyAlignment="1">
      <alignment horizontal="center" vertical="center" wrapText="1"/>
    </xf>
    <xf numFmtId="165" fontId="4" fillId="9" borderId="40" xfId="2" applyNumberFormat="1" applyFont="1" applyFill="1" applyBorder="1" applyAlignment="1">
      <alignment horizontal="center" vertical="center" wrapText="1"/>
    </xf>
    <xf numFmtId="0" fontId="28" fillId="3" borderId="37" xfId="2" applyFont="1" applyFill="1" applyBorder="1" applyAlignment="1">
      <alignment horizontal="center" vertical="center" wrapText="1"/>
    </xf>
    <xf numFmtId="0" fontId="28" fillId="3" borderId="38" xfId="2" applyFont="1" applyFill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7" fillId="7" borderId="42" xfId="2" applyFont="1" applyFill="1" applyBorder="1" applyAlignment="1">
      <alignment horizontal="center" vertical="center" wrapText="1"/>
    </xf>
    <xf numFmtId="0" fontId="7" fillId="7" borderId="43" xfId="2" applyFont="1" applyFill="1" applyBorder="1" applyAlignment="1">
      <alignment horizontal="center" vertical="center" wrapText="1"/>
    </xf>
    <xf numFmtId="0" fontId="7" fillId="7" borderId="44" xfId="2" applyFont="1" applyFill="1" applyBorder="1" applyAlignment="1">
      <alignment horizontal="center" vertical="center" wrapText="1"/>
    </xf>
    <xf numFmtId="0" fontId="25" fillId="0" borderId="4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14" fontId="3" fillId="0" borderId="5" xfId="2" applyNumberFormat="1" applyFont="1" applyBorder="1" applyAlignment="1">
      <alignment horizontal="center" vertical="center"/>
    </xf>
    <xf numFmtId="14" fontId="29" fillId="0" borderId="5" xfId="3" applyNumberFormat="1" applyFont="1" applyBorder="1" applyAlignment="1">
      <alignment horizontal="center" vertical="center"/>
    </xf>
    <xf numFmtId="14" fontId="3" fillId="4" borderId="14" xfId="2" applyNumberFormat="1" applyFont="1" applyFill="1" applyBorder="1" applyAlignment="1">
      <alignment horizontal="center" vertical="center"/>
    </xf>
    <xf numFmtId="14" fontId="3" fillId="0" borderId="16" xfId="2" applyNumberFormat="1" applyFont="1" applyBorder="1" applyAlignment="1">
      <alignment horizontal="center" vertical="center"/>
    </xf>
    <xf numFmtId="165" fontId="3" fillId="10" borderId="14" xfId="2" applyNumberFormat="1" applyFont="1" applyFill="1" applyBorder="1" applyAlignment="1">
      <alignment horizontal="center" vertical="center"/>
    </xf>
    <xf numFmtId="165" fontId="3" fillId="10" borderId="5" xfId="2" applyNumberFormat="1" applyFont="1" applyFill="1" applyBorder="1" applyAlignment="1">
      <alignment horizontal="center" vertical="center"/>
    </xf>
    <xf numFmtId="165" fontId="3" fillId="0" borderId="5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/>
    </xf>
    <xf numFmtId="14" fontId="3" fillId="9" borderId="26" xfId="2" applyNumberFormat="1" applyFont="1" applyFill="1" applyBorder="1"/>
    <xf numFmtId="14" fontId="3" fillId="9" borderId="22" xfId="2" applyNumberFormat="1" applyFont="1" applyFill="1" applyBorder="1"/>
    <xf numFmtId="0" fontId="21" fillId="0" borderId="22" xfId="2" applyFont="1" applyBorder="1" applyAlignment="1">
      <alignment horizontal="center"/>
    </xf>
    <xf numFmtId="14" fontId="3" fillId="0" borderId="22" xfId="2" applyNumberFormat="1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14" fontId="3" fillId="0" borderId="24" xfId="2" applyNumberFormat="1" applyFont="1" applyBorder="1" applyAlignment="1">
      <alignment horizontal="center"/>
    </xf>
    <xf numFmtId="14" fontId="3" fillId="0" borderId="26" xfId="2" applyNumberFormat="1" applyFont="1" applyBorder="1" applyAlignment="1">
      <alignment horizontal="center" vertical="center"/>
    </xf>
    <xf numFmtId="165" fontId="3" fillId="5" borderId="22" xfId="2" applyNumberFormat="1" applyFont="1" applyFill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165" fontId="3" fillId="0" borderId="22" xfId="2" applyNumberFormat="1" applyFont="1" applyBorder="1" applyAlignment="1">
      <alignment horizontal="center" vertical="center"/>
    </xf>
    <xf numFmtId="165" fontId="3" fillId="0" borderId="24" xfId="2" applyNumberFormat="1" applyFont="1" applyBorder="1" applyAlignment="1">
      <alignment horizontal="center" vertical="center"/>
    </xf>
    <xf numFmtId="0" fontId="21" fillId="0" borderId="1" xfId="2" applyFont="1"/>
    <xf numFmtId="0" fontId="11" fillId="13" borderId="1" xfId="2" applyFont="1" applyFill="1" applyAlignment="1">
      <alignment vertical="center" wrapText="1"/>
    </xf>
    <xf numFmtId="0" fontId="13" fillId="11" borderId="1" xfId="2" applyFont="1" applyFill="1"/>
    <xf numFmtId="165" fontId="11" fillId="13" borderId="47" xfId="2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</cellXfs>
  <cellStyles count="4">
    <cellStyle name="Hyperlink" xfId="3" builtinId="8"/>
    <cellStyle name="Normal" xfId="0" builtinId="0"/>
    <cellStyle name="Normal 2" xfId="2" xr:uid="{CB262AEE-0C28-4898-B143-387BA5713F46}"/>
    <cellStyle name="Normal 2 2" xfId="1" xr:uid="{1E206A0C-B075-444D-B425-E4543BE0BE83}"/>
  </cellStyles>
  <dxfs count="72"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rgb="FFF4CCCC"/>
          <bgColor rgb="FFF4CCCC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9" formatCode="&quot;$&quot;#,##0_);\(&quot;$&quot;#,##0\)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rgb="FFF4CCCC"/>
          <bgColor rgb="FFF4CCCC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fill>
        <patternFill patternType="solid">
          <fgColor rgb="FFF4CCCC"/>
          <bgColor rgb="FFF4CC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9" tint="0.79998168889431442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m/d/yyyy;@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rgb="FFDCE4F1"/>
          <bgColor rgb="FFDCE4F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</dxfs>
  <tableStyles count="0" defaultTableStyle="TableStyleMedium2" defaultPivotStyle="PivotStyleLight16"/>
  <colors>
    <mruColors>
      <color rgb="FFF4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717D5D-A7B0-4AD5-AA4B-F4369F5CD439}" name="Table5" displayName="Table5" ref="A3:AK125" totalsRowShown="0" tableBorderDxfId="71">
  <autoFilter ref="A3:AK125" xr:uid="{11717D5D-A7B0-4AD5-AA4B-F4369F5CD4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</autoFilter>
  <tableColumns count="37">
    <tableColumn id="1" xr3:uid="{03002BB9-211F-4D67-993B-4D1CB88B7F3B}" name="Participant _x000a_First (3)" dataDxfId="70" dataCellStyle="Normal 2"/>
    <tableColumn id="2" xr3:uid="{ED001A6C-FFBD-4301-A486-9CBF3936AA91}" name="Participant _x000a_Last (3)" dataDxfId="69" dataCellStyle="Normal 2"/>
    <tableColumn id="3" xr3:uid="{B63A6E4E-F052-463D-A5D7-C6766FA2E659}" name="Client ID" dataDxfId="68" dataCellStyle="Normal 2"/>
    <tableColumn id="4" xr3:uid="{68AD29FB-DAC4-4C76-963A-91AB21519A9D}" name="Grant_x000a_Code" dataDxfId="67" dataCellStyle="Normal 2"/>
    <tableColumn id="5" xr3:uid="{EF27E2B7-C82B-47DD-A8A1-036A0737C3CF}" name="Site _x000a_Code" dataDxfId="66" dataCellStyle="Normal 2"/>
    <tableColumn id="6" xr3:uid="{4CEE040F-EADE-47E0-8005-9242D2EE8908}" name="Date enrolled in grant_x000a_funded program" dataDxfId="65" dataCellStyle="Normal 2"/>
    <tableColumn id="7" xr3:uid="{D2A2AD48-FB6E-41E9-A678-DCF371DB4594}" name="Consent? Yes/No (if No: N/A for all other cells)" dataDxfId="64" dataCellStyle="Normal 2"/>
    <tableColumn id="8" xr3:uid="{3FB79809-1A77-4A04-89BE-4167C8CA1C5F}" name="Client Phone Number" dataDxfId="63" dataCellStyle="Normal 2"/>
    <tableColumn id="9" xr3:uid="{C5E92AD9-D5B2-405C-89BD-02A0D01F6163}" name="Client Email" dataDxfId="62" dataCellStyle="Normal 2"/>
    <tableColumn id="10" xr3:uid="{C8E3CEF9-0093-4C5F-8768-C2B99CAF7FEF}" name="Client Secondary Contact" dataDxfId="61" dataCellStyle="Normal 2"/>
    <tableColumn id="11" xr3:uid="{9D772F34-B3AE-4B03-9521-B1519098F047}" name="Additional Contact Information" dataDxfId="60" dataCellStyle="Normal 2"/>
    <tableColumn id="12" xr3:uid="{0E48BD54-2E5A-4375-A07C-00C9A4D714DD}" name="REDCap Survey URL _x000a_URL to client's reassessments" dataDxfId="59" dataCellStyle="Normal 2"/>
    <tableColumn id="13" xr3:uid="{5DA7E2FA-FB18-4C68-8635-07A8B32629E2}" name="Intake/Baseline _x000a_Due _x000a_Date" dataDxfId="58" dataCellStyle="Normal 2">
      <calculatedColumnFormula>F4+30</calculatedColumnFormula>
    </tableColumn>
    <tableColumn id="14" xr3:uid="{C6C9CD61-DCD9-424B-98B5-EE03A560BCCE}" name="Intake/Baseline _x000a_SUPRT-A Completed_x000a_(Yes/No)" dataDxfId="57" dataCellStyle="Normal 2"/>
    <tableColumn id="15" xr3:uid="{2BC19596-BFC5-4AEC-9540-A45BBB44B099}" name="Intake/Baseline _x000a_SUPRT-A Completion _x000a_Date" dataDxfId="56" dataCellStyle="Normal 2"/>
    <tableColumn id="16" xr3:uid="{587CDC00-34DC-4D9F-8742-5B696A6F844F}" name="Intake/Baseline _x000a_SUPRT-C Completed_x000a_(Yes/No)" dataDxfId="55" dataCellStyle="Normal 2"/>
    <tableColumn id="17" xr3:uid="{91417FAE-AA9E-49B3-A068-D547A1745DBE}" name="Intake/Baseline _x000a_SUPRT-C Completion _x000a_Date" dataDxfId="54" dataCellStyle="Normal 2"/>
    <tableColumn id="18" xr3:uid="{38141033-42EA-4A54-9DD5-FD5A32259EDD}" name="Intake/Baseline _x000a_Date Submitted in REDCap" dataDxfId="53" dataCellStyle="Normal 2"/>
    <tableColumn id="19" xr3:uid="{366C291B-9505-4BF4-B65B-EA081AD73472}" name="6 Month Reassessment _x000a_Due Date_x000a_Window Start" dataDxfId="52" dataCellStyle="Normal 2">
      <calculatedColumnFormula>EDATE(F4,5)</calculatedColumnFormula>
    </tableColumn>
    <tableColumn id="20" xr3:uid="{799CF844-39AA-4EA5-A108-4DA4B66652A3}" name="6 Month Reassessment _x000a_Due Date_x000a_End Date" dataDxfId="51" dataCellStyle="Normal 2">
      <calculatedColumnFormula>EDATE(F4,7)</calculatedColumnFormula>
    </tableColumn>
    <tableColumn id="21" xr3:uid="{5D26FA98-231F-43E6-87B1-04536139EC6E}" name="6 Month Reassessment _x000a_SUPRT-A Completed_x000a_(Yes/No)" dataDxfId="50" dataCellStyle="Normal 2"/>
    <tableColumn id="22" xr3:uid="{FCD821C6-55EE-4A02-BE27-66D8F41F88F3}" name="6 Month Reassessment _x000a_SUPRT-A Completion _x000a_Date" dataDxfId="49" dataCellStyle="Normal 2"/>
    <tableColumn id="23" xr3:uid="{369932DD-B21F-487B-83C0-7CC7CD5ECEBF}" name="6 Month Reassessment _x000a_SUPRT-C Completed_x000a_(Yes/No)" dataDxfId="48" dataCellStyle="Normal 2"/>
    <tableColumn id="24" xr3:uid="{E424ACF1-A53E-42C4-9AD8-9F7E748688ED}" name="6 Month Reassessment _x000a_SUPRT-C Completion _x000a_Date" dataDxfId="47" dataCellStyle="Normal 2"/>
    <tableColumn id="25" xr3:uid="{0DC6367E-DD73-4698-AE90-F673A7BB8A3E}" name="6 Month Reassessment _x000a_Date Submitted in REDCap" dataDxfId="46" dataCellStyle="Normal 2"/>
    <tableColumn id="26" xr3:uid="{90DD100B-B71E-4A3B-9DA4-14482D715347}" name="Annual Assessment_x000a_Due Date_x000a_Window Start " dataDxfId="45" dataCellStyle="Normal 2">
      <calculatedColumnFormula>EDATE(F4,11)</calculatedColumnFormula>
    </tableColumn>
    <tableColumn id="27" xr3:uid="{92A93A32-9FA4-4E34-9B6C-CA6E87CC50F7}" name="Annual Assessment_x000a_Due Date_x000a_End Date" dataDxfId="44" dataCellStyle="Normal 2">
      <calculatedColumnFormula>EDATE(F4,13)</calculatedColumnFormula>
    </tableColumn>
    <tableColumn id="28" xr3:uid="{109F25BD-D9DA-4EC7-975B-566C039DB106}" name="Annual Assessment _x000a_SUPRT-A Completed" dataDxfId="43" dataCellStyle="Normal 2"/>
    <tableColumn id="29" xr3:uid="{FE30AED4-2F9F-429B-8233-1A676124974F}" name="Annual Assessment _x000a_SUPRT-A Completion _x000a_Date" dataDxfId="42" dataCellStyle="Normal 2"/>
    <tableColumn id="30" xr3:uid="{8A582731-8A53-4113-8340-FB61F3E6F00B}" name="Annual Assessment _x000a_SUPRT-C Completed" dataDxfId="41" dataCellStyle="Normal 2"/>
    <tableColumn id="31" xr3:uid="{25746E7F-8904-4ABA-BC9B-17AD3F0CB359}" name="Annual Assessment _x000a_SUPRT-C Completion _x000a_Date" dataDxfId="40" dataCellStyle="Normal 2"/>
    <tableColumn id="32" xr3:uid="{DD76C11D-E19B-443D-BAC0-AEA73A0A0891}" name="Annual Assessment _x000a_Date Submitted to REDCap" dataDxfId="39" dataCellStyle="Normal 2"/>
    <tableColumn id="33" xr3:uid="{C837F642-F7FE-4438-9F86-AB79F92264E3}" name="Closeout_x000a_Date" dataDxfId="38" dataCellStyle="Normal 2"/>
    <tableColumn id="34" xr3:uid="{040960E9-3CC3-421A-A108-ACA32A27B070}" name="Closeout _x000a_Due _x000a_Date" dataDxfId="37" dataCellStyle="Normal 2">
      <calculatedColumnFormula>AG4+30</calculatedColumnFormula>
    </tableColumn>
    <tableColumn id="35" xr3:uid="{EB20FCC2-FB90-47E6-8C28-591C62D39F73}" name="Closeout _x000a_Reason for Discharge" dataDxfId="36" dataCellStyle="Normal 2"/>
    <tableColumn id="36" xr3:uid="{8EF82E9B-953D-4949-BF41-8180F805CEC4}" name="Closeout _x000a_SUPRT-A Completion _x000a_Date" dataDxfId="35" dataCellStyle="Normal 2"/>
    <tableColumn id="37" xr3:uid="{CB19DA7D-5383-4242-8E32-9C342734D995}" name="Closeout_x000a_Date Submitted to REDCap" dataDxfId="34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6F4EE-1C75-41F5-A187-BC3C9EE3C586}" name="Table1" displayName="Table1" ref="A2:M254" totalsRowShown="0" headerRowDxfId="33" tableBorderDxfId="32">
  <autoFilter ref="A2:M254" xr:uid="{CE16F4EE-1C75-41F5-A187-BC3C9EE3C5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C8F40C1-670E-42FD-8CC0-3E7C4809A427}" name="INCOMING _x000a_Purchase Date" dataDxfId="31"/>
    <tableColumn id="2" xr3:uid="{63C9C285-BEEE-4504-BDF0-22FC074462C1}" name="INCOMING _x000a_Vendor" dataDxfId="30"/>
    <tableColumn id="3" xr3:uid="{DBF2185C-2B25-4DAB-B35F-47FAA1BDB08C}" name="INCOMING _x000a_Type of Voucher" dataDxfId="29"/>
    <tableColumn id="4" xr3:uid="{B6DCD467-90D4-4398-8A6D-062C5D42C8F6}" name="INCOMING _x000a_Card/Voucher #" dataDxfId="28"/>
    <tableColumn id="5" xr3:uid="{BBEF9FC2-581A-4A02-B575-89227ED4BCBC}" name="INCOMING _x000a_Event #" dataDxfId="27"/>
    <tableColumn id="6" xr3:uid="{C0009ADC-68D2-45C1-9017-2022824A6389}" name="INCOMING _x000a_Amount" dataDxfId="26"/>
    <tableColumn id="7" xr3:uid="{33BCEF1F-5433-49C2-8FA7-01685902BFBF}" name="INCOMING _x000a_Date - IN" dataDxfId="25"/>
    <tableColumn id="8" xr3:uid="{B3EE0028-0C83-4581-AC49-5C16947EA68B}" name="OUTGOING _x000a_Date - OUT" dataDxfId="24"/>
    <tableColumn id="9" xr3:uid="{7658DFDC-9CAE-4A5A-8350-4595E831B88B}" name="OUTGOING _x000a_Client ID" dataDxfId="23"/>
    <tableColumn id="10" xr3:uid="{274016DF-12EE-4E7B-BEB6-8CB2BFED9DBF}" name="OUTGOING _x000a_Grant Code" dataDxfId="22"/>
    <tableColumn id="11" xr3:uid="{721BE296-FBA5-45FD-AD94-B68BEE88FB3D}" name="OUTGOING _x000a_Site ID" dataDxfId="21"/>
    <tableColumn id="12" xr3:uid="{1C616286-DDE1-4E4B-9B1A-E8C6E812E3BA}" name="OUTGOING _x000a_By Whom?" dataDxfId="20"/>
    <tableColumn id="13" xr3:uid="{6533B099-88CE-4DD4-802F-E8CFDCE2DCBF}" name="OUTGOING _x000a_For Completion of: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852566-2D7B-49DF-ABCE-3795401F30A9}" name="Table2" displayName="Table2" ref="A2:E3" totalsRowShown="0" headerRowDxfId="18" tableBorderDxfId="17">
  <autoFilter ref="A2:E3" xr:uid="{7C852566-2D7B-49DF-ABCE-3795401F30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C07DB69-0D06-4B4A-878E-8C8C1FE6EF25}" name="Date_x000a_MM/DD/YYYY" dataDxfId="16"/>
    <tableColumn id="2" xr3:uid="{FA0DF899-A6AE-4C27-80C7-CDEE8900BC9D}" name="CLIENT ID" dataDxfId="15"/>
    <tableColumn id="3" xr3:uid="{72B3F7F0-C048-437E-AB89-6021805F51BF}" name="GRANT CODE" dataDxfId="14"/>
    <tableColumn id="4" xr3:uid="{43563339-F3BD-4942-9FAF-48EFED184836}" name="SITE ID" dataDxfId="13"/>
    <tableColumn id="5" xr3:uid="{943C852A-ABE5-4E06-8390-E90A9D4ED869}" name="For Completion of:_x000a_Assessment" dataDxfId="1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BA2A47-6B22-403F-BB89-427EBCCFC8D5}" name="Table4" displayName="Table4" ref="A4:C11" totalsRowShown="0" headerRowDxfId="11" headerRowBorderDxfId="10" tableBorderDxfId="9" totalsRowBorderDxfId="8">
  <autoFilter ref="A4:C11" xr:uid="{1CBA2A47-6B22-403F-BB89-427EBCCFC8D5}">
    <filterColumn colId="0" hiddenButton="1"/>
    <filterColumn colId="1" hiddenButton="1"/>
    <filterColumn colId="2" hiddenButton="1"/>
  </autoFilter>
  <tableColumns count="3">
    <tableColumn id="1" xr3:uid="{3C779347-9011-4F91-8CE6-8B6F9B31E83F}" name="Amount_x000a_USD ($)" dataDxfId="7"/>
    <tableColumn id="2" xr3:uid="{184BEE72-4DBC-44F6-B3E9-067B08FE2597}" name="Card/Voucher #" dataDxfId="6"/>
    <tableColumn id="3" xr3:uid="{C87D2DE4-366C-499E-8F52-3DDAC68A210A}" name="Event #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ample.URL@redcap.vumc.org" TargetMode="External"/><Relationship Id="rId1" Type="http://schemas.openxmlformats.org/officeDocument/2006/relationships/hyperlink" Target="mailto:example@client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318E-1B4E-4A6D-9C7D-1AF4ABAD4456}">
  <sheetPr>
    <outlinePr summaryBelow="0" summaryRight="0"/>
  </sheetPr>
  <dimension ref="A1:AS1074"/>
  <sheetViews>
    <sheetView tabSelected="1" zoomScale="85" zoomScaleNormal="85" workbookViewId="0">
      <pane xSplit="5" ySplit="3" topLeftCell="F4" activePane="bottomRight" state="frozen"/>
      <selection pane="topRight" activeCell="H1" sqref="H1"/>
      <selection pane="bottomLeft" activeCell="A6" sqref="A6"/>
      <selection pane="bottomRight" sqref="A1:E1"/>
    </sheetView>
  </sheetViews>
  <sheetFormatPr baseColWidth="10" defaultColWidth="0" defaultRowHeight="0" customHeight="1" zeroHeight="1"/>
  <cols>
    <col min="1" max="1" width="15.5" style="17" customWidth="1"/>
    <col min="2" max="2" width="11.5" style="17" customWidth="1"/>
    <col min="3" max="3" width="16.6640625" style="17" customWidth="1"/>
    <col min="4" max="4" width="12.33203125" style="17" customWidth="1"/>
    <col min="5" max="5" width="14.33203125" style="17" customWidth="1"/>
    <col min="6" max="6" width="20.6640625" style="17" customWidth="1"/>
    <col min="7" max="7" width="47.5" style="17" customWidth="1"/>
    <col min="8" max="8" width="23.83203125" style="17" customWidth="1"/>
    <col min="9" max="9" width="20.6640625" style="17" customWidth="1"/>
    <col min="10" max="10" width="28" style="17" customWidth="1"/>
    <col min="11" max="11" width="32.5" style="17" customWidth="1"/>
    <col min="12" max="12" width="28.33203125" style="17" bestFit="1" customWidth="1"/>
    <col min="13" max="13" width="17" style="17" customWidth="1"/>
    <col min="14" max="17" width="15.83203125" style="17" customWidth="1"/>
    <col min="18" max="18" width="15.6640625" style="17" customWidth="1"/>
    <col min="19" max="20" width="15.6640625" style="74" customWidth="1"/>
    <col min="21" max="21" width="17.6640625" style="17" customWidth="1"/>
    <col min="22" max="25" width="16" style="18" customWidth="1"/>
    <col min="26" max="27" width="15" style="63" customWidth="1"/>
    <col min="28" max="29" width="15" style="64" customWidth="1"/>
    <col min="30" max="33" width="15" style="65" customWidth="1"/>
    <col min="34" max="34" width="15" style="66" customWidth="1"/>
    <col min="35" max="35" width="26.33203125" style="67" bestFit="1" customWidth="1"/>
    <col min="36" max="36" width="14.5" style="67" customWidth="1"/>
    <col min="37" max="37" width="15" style="68" customWidth="1"/>
    <col min="38" max="38" width="14.5" style="17" customWidth="1"/>
    <col min="39" max="45" width="0" style="17" hidden="1" customWidth="1"/>
    <col min="46" max="16384" width="14.5" style="17" hidden="1"/>
  </cols>
  <sheetData>
    <row r="1" spans="1:37" ht="45" customHeight="1">
      <c r="A1" s="153" t="s">
        <v>0</v>
      </c>
      <c r="B1" s="154"/>
      <c r="C1" s="154"/>
      <c r="D1" s="154"/>
      <c r="E1" s="154"/>
      <c r="F1" s="119"/>
      <c r="G1" s="16"/>
      <c r="H1" s="16"/>
      <c r="I1" s="16"/>
      <c r="J1" s="16"/>
      <c r="K1" s="16"/>
      <c r="L1" s="16"/>
      <c r="S1" s="17"/>
      <c r="T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37" ht="45" customHeight="1" thickBot="1">
      <c r="A2" s="155">
        <f ca="1">TODAY()</f>
        <v>45967</v>
      </c>
      <c r="B2" s="155"/>
      <c r="C2" s="155"/>
      <c r="D2" s="155"/>
      <c r="E2" s="155"/>
      <c r="F2" s="120"/>
      <c r="G2" s="16"/>
      <c r="H2" s="16"/>
      <c r="I2" s="16"/>
      <c r="J2" s="16"/>
      <c r="K2" s="16"/>
      <c r="L2" s="16"/>
      <c r="S2" s="17"/>
      <c r="T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75" customHeight="1" thickBot="1">
      <c r="A3" s="123" t="s">
        <v>1</v>
      </c>
      <c r="B3" s="124" t="s">
        <v>2</v>
      </c>
      <c r="C3" s="117" t="s">
        <v>3</v>
      </c>
      <c r="D3" s="112" t="s">
        <v>4</v>
      </c>
      <c r="E3" s="113" t="s">
        <v>5</v>
      </c>
      <c r="F3" s="125" t="s">
        <v>6</v>
      </c>
      <c r="G3" s="125" t="s">
        <v>7</v>
      </c>
      <c r="H3" s="126" t="s">
        <v>8</v>
      </c>
      <c r="I3" s="127" t="s">
        <v>9</v>
      </c>
      <c r="J3" s="127" t="s">
        <v>10</v>
      </c>
      <c r="K3" s="128" t="s">
        <v>11</v>
      </c>
      <c r="L3" s="129" t="s">
        <v>12</v>
      </c>
      <c r="M3" s="110" t="s">
        <v>13</v>
      </c>
      <c r="N3" s="111" t="s">
        <v>14</v>
      </c>
      <c r="O3" s="112" t="s">
        <v>15</v>
      </c>
      <c r="P3" s="111" t="s">
        <v>16</v>
      </c>
      <c r="Q3" s="112" t="s">
        <v>17</v>
      </c>
      <c r="R3" s="113" t="s">
        <v>18</v>
      </c>
      <c r="S3" s="114" t="s">
        <v>19</v>
      </c>
      <c r="T3" s="114" t="s">
        <v>20</v>
      </c>
      <c r="U3" s="111" t="s">
        <v>21</v>
      </c>
      <c r="V3" s="115" t="s">
        <v>22</v>
      </c>
      <c r="W3" s="111" t="s">
        <v>23</v>
      </c>
      <c r="X3" s="115" t="s">
        <v>24</v>
      </c>
      <c r="Y3" s="116" t="s">
        <v>25</v>
      </c>
      <c r="Z3" s="121" t="s">
        <v>26</v>
      </c>
      <c r="AA3" s="122" t="s">
        <v>27</v>
      </c>
      <c r="AB3" s="112" t="s">
        <v>28</v>
      </c>
      <c r="AC3" s="115" t="s">
        <v>29</v>
      </c>
      <c r="AD3" s="112" t="s">
        <v>30</v>
      </c>
      <c r="AE3" s="115" t="s">
        <v>31</v>
      </c>
      <c r="AF3" s="116" t="s">
        <v>32</v>
      </c>
      <c r="AG3" s="117" t="s">
        <v>33</v>
      </c>
      <c r="AH3" s="118" t="s">
        <v>34</v>
      </c>
      <c r="AI3" s="112" t="s">
        <v>35</v>
      </c>
      <c r="AJ3" s="112" t="s">
        <v>36</v>
      </c>
      <c r="AK3" s="116" t="s">
        <v>37</v>
      </c>
    </row>
    <row r="4" spans="1:37" s="152" customFormat="1" ht="29.5" customHeight="1">
      <c r="A4" s="130" t="s">
        <v>38</v>
      </c>
      <c r="B4" s="131" t="s">
        <v>39</v>
      </c>
      <c r="C4" s="131" t="s">
        <v>40</v>
      </c>
      <c r="D4" s="131" t="s">
        <v>41</v>
      </c>
      <c r="E4" s="132" t="s">
        <v>42</v>
      </c>
      <c r="F4" s="133">
        <v>45962</v>
      </c>
      <c r="G4" s="133" t="s">
        <v>43</v>
      </c>
      <c r="H4" s="133" t="s">
        <v>44</v>
      </c>
      <c r="I4" s="134" t="s">
        <v>45</v>
      </c>
      <c r="J4" s="133"/>
      <c r="K4" s="133"/>
      <c r="L4" s="134" t="s">
        <v>46</v>
      </c>
      <c r="M4" s="135">
        <f t="shared" ref="M4:M35" si="0">F4+30</f>
        <v>45992</v>
      </c>
      <c r="N4" s="133" t="s">
        <v>43</v>
      </c>
      <c r="O4" s="133">
        <v>45967</v>
      </c>
      <c r="P4" s="133" t="s">
        <v>43</v>
      </c>
      <c r="Q4" s="133">
        <v>45967</v>
      </c>
      <c r="R4" s="136">
        <v>45967</v>
      </c>
      <c r="S4" s="137">
        <f>EDATE(F4,5)</f>
        <v>46113</v>
      </c>
      <c r="T4" s="138">
        <f>EDATE(F4,7)</f>
        <v>46174</v>
      </c>
      <c r="U4" s="139" t="s">
        <v>43</v>
      </c>
      <c r="V4" s="139">
        <v>46143</v>
      </c>
      <c r="W4" s="139" t="s">
        <v>43</v>
      </c>
      <c r="X4" s="139">
        <v>46144</v>
      </c>
      <c r="Y4" s="140">
        <v>46148</v>
      </c>
      <c r="Z4" s="141">
        <f t="shared" ref="Z4:Z67" si="1">EDATE(F4,11)</f>
        <v>46296</v>
      </c>
      <c r="AA4" s="142">
        <f t="shared" ref="AA4:AA67" si="2">EDATE(F4,13)</f>
        <v>46357</v>
      </c>
      <c r="AB4" s="143" t="s">
        <v>43</v>
      </c>
      <c r="AC4" s="144">
        <v>46327</v>
      </c>
      <c r="AD4" s="145" t="s">
        <v>43</v>
      </c>
      <c r="AE4" s="144">
        <v>46327</v>
      </c>
      <c r="AF4" s="146">
        <v>46328</v>
      </c>
      <c r="AG4" s="147">
        <v>46023</v>
      </c>
      <c r="AH4" s="148">
        <f>AG4+30</f>
        <v>46053</v>
      </c>
      <c r="AI4" s="149" t="s">
        <v>47</v>
      </c>
      <c r="AJ4" s="150">
        <v>46023</v>
      </c>
      <c r="AK4" s="151">
        <v>46032</v>
      </c>
    </row>
    <row r="5" spans="1:37" ht="20" customHeight="1">
      <c r="A5" s="106"/>
      <c r="B5" s="21"/>
      <c r="C5" s="21"/>
      <c r="D5" s="21"/>
      <c r="E5" s="22"/>
      <c r="F5" s="23"/>
      <c r="G5" s="23"/>
      <c r="H5" s="23"/>
      <c r="I5" s="23"/>
      <c r="J5" s="23"/>
      <c r="K5" s="23"/>
      <c r="L5" s="23"/>
      <c r="M5" s="19">
        <f t="shared" si="0"/>
        <v>30</v>
      </c>
      <c r="N5" s="24"/>
      <c r="O5" s="24"/>
      <c r="P5" s="24"/>
      <c r="Q5" s="23"/>
      <c r="R5" s="25"/>
      <c r="S5" s="70">
        <f t="shared" ref="S5:S125" si="3">EDATE(F5,5)</f>
        <v>152</v>
      </c>
      <c r="T5" s="69">
        <f t="shared" ref="T5:T68" si="4">EDATE(F5,7)</f>
        <v>213</v>
      </c>
      <c r="U5" s="26"/>
      <c r="V5" s="27"/>
      <c r="W5" s="27"/>
      <c r="X5" s="27"/>
      <c r="Y5" s="28"/>
      <c r="Z5" s="29">
        <f t="shared" si="1"/>
        <v>335</v>
      </c>
      <c r="AA5" s="30">
        <f t="shared" si="2"/>
        <v>397</v>
      </c>
      <c r="AB5" s="31"/>
      <c r="AC5" s="31"/>
      <c r="AD5" s="32"/>
      <c r="AE5" s="32"/>
      <c r="AF5" s="33"/>
      <c r="AG5" s="34"/>
      <c r="AH5" s="20">
        <f>AG5+30</f>
        <v>30</v>
      </c>
      <c r="AI5" s="35"/>
      <c r="AJ5" s="36"/>
      <c r="AK5" s="108"/>
    </row>
    <row r="6" spans="1:37" ht="20" customHeight="1">
      <c r="A6" s="106"/>
      <c r="B6" s="21"/>
      <c r="C6" s="21"/>
      <c r="D6" s="21"/>
      <c r="E6" s="22"/>
      <c r="F6" s="23"/>
      <c r="G6" s="23"/>
      <c r="H6" s="23"/>
      <c r="I6" s="23"/>
      <c r="J6" s="23"/>
      <c r="K6" s="23"/>
      <c r="L6" s="23"/>
      <c r="M6" s="19">
        <f t="shared" si="0"/>
        <v>30</v>
      </c>
      <c r="N6" s="24"/>
      <c r="O6" s="24"/>
      <c r="P6" s="24"/>
      <c r="Q6" s="23"/>
      <c r="R6" s="25"/>
      <c r="S6" s="70">
        <f t="shared" si="3"/>
        <v>152</v>
      </c>
      <c r="T6" s="69">
        <f t="shared" si="4"/>
        <v>213</v>
      </c>
      <c r="U6" s="26"/>
      <c r="V6" s="27"/>
      <c r="W6" s="27"/>
      <c r="X6" s="27"/>
      <c r="Y6" s="28"/>
      <c r="Z6" s="29">
        <f t="shared" si="1"/>
        <v>335</v>
      </c>
      <c r="AA6" s="30">
        <f t="shared" si="2"/>
        <v>397</v>
      </c>
      <c r="AB6" s="31"/>
      <c r="AC6" s="31"/>
      <c r="AD6" s="32"/>
      <c r="AE6" s="32"/>
      <c r="AF6" s="33"/>
      <c r="AG6" s="34"/>
      <c r="AH6" s="20">
        <f t="shared" ref="AH6:AH69" si="5">AG6+30</f>
        <v>30</v>
      </c>
      <c r="AI6" s="35"/>
      <c r="AJ6" s="36"/>
      <c r="AK6" s="108"/>
    </row>
    <row r="7" spans="1:37" ht="20" customHeight="1">
      <c r="A7" s="106"/>
      <c r="B7" s="21"/>
      <c r="C7" s="21"/>
      <c r="D7" s="21"/>
      <c r="E7" s="22"/>
      <c r="F7" s="23"/>
      <c r="G7" s="23"/>
      <c r="H7" s="23"/>
      <c r="I7" s="23"/>
      <c r="J7" s="23"/>
      <c r="K7" s="23"/>
      <c r="L7" s="23"/>
      <c r="M7" s="19">
        <f t="shared" si="0"/>
        <v>30</v>
      </c>
      <c r="N7" s="24"/>
      <c r="O7" s="24"/>
      <c r="P7" s="24"/>
      <c r="Q7" s="23"/>
      <c r="R7" s="25"/>
      <c r="S7" s="70">
        <f t="shared" si="3"/>
        <v>152</v>
      </c>
      <c r="T7" s="69">
        <f t="shared" si="4"/>
        <v>213</v>
      </c>
      <c r="U7" s="26"/>
      <c r="V7" s="27"/>
      <c r="W7" s="27"/>
      <c r="X7" s="27"/>
      <c r="Y7" s="28"/>
      <c r="Z7" s="29">
        <f t="shared" si="1"/>
        <v>335</v>
      </c>
      <c r="AA7" s="30">
        <f t="shared" si="2"/>
        <v>397</v>
      </c>
      <c r="AB7" s="31"/>
      <c r="AC7" s="31"/>
      <c r="AD7" s="32"/>
      <c r="AE7" s="32"/>
      <c r="AF7" s="33"/>
      <c r="AG7" s="34"/>
      <c r="AH7" s="20">
        <f t="shared" si="5"/>
        <v>30</v>
      </c>
      <c r="AI7" s="35"/>
      <c r="AJ7" s="36"/>
      <c r="AK7" s="108"/>
    </row>
    <row r="8" spans="1:37" ht="20" customHeight="1">
      <c r="A8" s="106"/>
      <c r="B8" s="21"/>
      <c r="C8" s="21"/>
      <c r="D8" s="21"/>
      <c r="E8" s="22"/>
      <c r="F8" s="23"/>
      <c r="G8" s="23"/>
      <c r="H8" s="23"/>
      <c r="I8" s="23"/>
      <c r="J8" s="23"/>
      <c r="K8" s="23"/>
      <c r="L8" s="23"/>
      <c r="M8" s="19">
        <f t="shared" si="0"/>
        <v>30</v>
      </c>
      <c r="N8" s="24"/>
      <c r="O8" s="24"/>
      <c r="P8" s="24"/>
      <c r="Q8" s="23"/>
      <c r="R8" s="25"/>
      <c r="S8" s="70">
        <f t="shared" si="3"/>
        <v>152</v>
      </c>
      <c r="T8" s="69">
        <f t="shared" si="4"/>
        <v>213</v>
      </c>
      <c r="U8" s="26"/>
      <c r="V8" s="27"/>
      <c r="W8" s="27"/>
      <c r="X8" s="27"/>
      <c r="Y8" s="28"/>
      <c r="Z8" s="29">
        <f t="shared" si="1"/>
        <v>335</v>
      </c>
      <c r="AA8" s="30">
        <f t="shared" si="2"/>
        <v>397</v>
      </c>
      <c r="AB8" s="31"/>
      <c r="AC8" s="31"/>
      <c r="AD8" s="32"/>
      <c r="AE8" s="32"/>
      <c r="AF8" s="33"/>
      <c r="AG8" s="34"/>
      <c r="AH8" s="20">
        <f t="shared" si="5"/>
        <v>30</v>
      </c>
      <c r="AI8" s="35"/>
      <c r="AJ8" s="36"/>
      <c r="AK8" s="108"/>
    </row>
    <row r="9" spans="1:37" ht="20" customHeight="1">
      <c r="A9" s="106"/>
      <c r="B9" s="21"/>
      <c r="C9" s="21"/>
      <c r="D9" s="21"/>
      <c r="E9" s="22"/>
      <c r="F9" s="23"/>
      <c r="G9" s="23"/>
      <c r="H9" s="23"/>
      <c r="I9" s="23"/>
      <c r="J9" s="23"/>
      <c r="K9" s="23"/>
      <c r="L9" s="23"/>
      <c r="M9" s="19">
        <f t="shared" si="0"/>
        <v>30</v>
      </c>
      <c r="N9" s="24"/>
      <c r="O9" s="24"/>
      <c r="P9" s="24"/>
      <c r="Q9" s="37"/>
      <c r="R9" s="38"/>
      <c r="S9" s="70">
        <f t="shared" si="3"/>
        <v>152</v>
      </c>
      <c r="T9" s="69">
        <f t="shared" si="4"/>
        <v>213</v>
      </c>
      <c r="U9" s="26"/>
      <c r="V9" s="27"/>
      <c r="W9" s="27"/>
      <c r="X9" s="27"/>
      <c r="Y9" s="28"/>
      <c r="Z9" s="29">
        <f t="shared" si="1"/>
        <v>335</v>
      </c>
      <c r="AA9" s="30">
        <f t="shared" si="2"/>
        <v>397</v>
      </c>
      <c r="AB9" s="31"/>
      <c r="AC9" s="31"/>
      <c r="AD9" s="32"/>
      <c r="AE9" s="32"/>
      <c r="AF9" s="33"/>
      <c r="AG9" s="34"/>
      <c r="AH9" s="20">
        <f t="shared" si="5"/>
        <v>30</v>
      </c>
      <c r="AI9" s="35"/>
      <c r="AJ9" s="36"/>
      <c r="AK9" s="108"/>
    </row>
    <row r="10" spans="1:37" ht="20" customHeight="1">
      <c r="A10" s="106"/>
      <c r="B10" s="21"/>
      <c r="C10" s="21"/>
      <c r="D10" s="21"/>
      <c r="E10" s="22"/>
      <c r="F10" s="23"/>
      <c r="G10" s="23"/>
      <c r="H10" s="23"/>
      <c r="I10" s="23"/>
      <c r="J10" s="23"/>
      <c r="K10" s="23"/>
      <c r="L10" s="23"/>
      <c r="M10" s="19">
        <f t="shared" si="0"/>
        <v>30</v>
      </c>
      <c r="N10" s="24"/>
      <c r="O10" s="24"/>
      <c r="P10" s="24"/>
      <c r="Q10" s="37"/>
      <c r="R10" s="38"/>
      <c r="S10" s="70">
        <f t="shared" si="3"/>
        <v>152</v>
      </c>
      <c r="T10" s="69">
        <f t="shared" si="4"/>
        <v>213</v>
      </c>
      <c r="U10" s="26"/>
      <c r="V10" s="27"/>
      <c r="W10" s="27"/>
      <c r="X10" s="27"/>
      <c r="Y10" s="28"/>
      <c r="Z10" s="29">
        <f t="shared" si="1"/>
        <v>335</v>
      </c>
      <c r="AA10" s="30">
        <f t="shared" si="2"/>
        <v>397</v>
      </c>
      <c r="AB10" s="31"/>
      <c r="AC10" s="31"/>
      <c r="AD10" s="32"/>
      <c r="AE10" s="32"/>
      <c r="AF10" s="33"/>
      <c r="AG10" s="34"/>
      <c r="AH10" s="20">
        <f t="shared" si="5"/>
        <v>30</v>
      </c>
      <c r="AI10" s="35"/>
      <c r="AJ10" s="36"/>
      <c r="AK10" s="108"/>
    </row>
    <row r="11" spans="1:37" ht="20" customHeight="1">
      <c r="A11" s="106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19">
        <f t="shared" si="0"/>
        <v>30</v>
      </c>
      <c r="N11" s="24"/>
      <c r="O11" s="24"/>
      <c r="P11" s="24"/>
      <c r="Q11" s="37"/>
      <c r="R11" s="38"/>
      <c r="S11" s="70">
        <f t="shared" si="3"/>
        <v>152</v>
      </c>
      <c r="T11" s="69">
        <f t="shared" si="4"/>
        <v>213</v>
      </c>
      <c r="U11" s="26"/>
      <c r="V11" s="27"/>
      <c r="W11" s="27"/>
      <c r="X11" s="27"/>
      <c r="Y11" s="28"/>
      <c r="Z11" s="29">
        <f t="shared" si="1"/>
        <v>335</v>
      </c>
      <c r="AA11" s="30">
        <f t="shared" si="2"/>
        <v>397</v>
      </c>
      <c r="AB11" s="31"/>
      <c r="AC11" s="31"/>
      <c r="AD11" s="32"/>
      <c r="AE11" s="32"/>
      <c r="AF11" s="33"/>
      <c r="AG11" s="34"/>
      <c r="AH11" s="20">
        <f t="shared" si="5"/>
        <v>30</v>
      </c>
      <c r="AI11" s="35"/>
      <c r="AJ11" s="36"/>
      <c r="AK11" s="108"/>
    </row>
    <row r="12" spans="1:37" ht="20" customHeight="1">
      <c r="A12" s="106"/>
      <c r="B12" s="21"/>
      <c r="C12" s="21"/>
      <c r="D12" s="21"/>
      <c r="E12" s="22"/>
      <c r="F12" s="23"/>
      <c r="G12" s="23"/>
      <c r="H12" s="23"/>
      <c r="I12" s="23"/>
      <c r="J12" s="23"/>
      <c r="K12" s="23"/>
      <c r="L12" s="23"/>
      <c r="M12" s="19">
        <f t="shared" si="0"/>
        <v>30</v>
      </c>
      <c r="N12" s="24"/>
      <c r="O12" s="24"/>
      <c r="P12" s="24"/>
      <c r="Q12" s="37"/>
      <c r="R12" s="38"/>
      <c r="S12" s="70">
        <f t="shared" si="3"/>
        <v>152</v>
      </c>
      <c r="T12" s="69">
        <f t="shared" si="4"/>
        <v>213</v>
      </c>
      <c r="U12" s="26"/>
      <c r="V12" s="27"/>
      <c r="W12" s="27"/>
      <c r="X12" s="27"/>
      <c r="Y12" s="28"/>
      <c r="Z12" s="29">
        <f t="shared" si="1"/>
        <v>335</v>
      </c>
      <c r="AA12" s="30">
        <f t="shared" si="2"/>
        <v>397</v>
      </c>
      <c r="AB12" s="31"/>
      <c r="AC12" s="31"/>
      <c r="AD12" s="32"/>
      <c r="AE12" s="32"/>
      <c r="AF12" s="33"/>
      <c r="AG12" s="34"/>
      <c r="AH12" s="20">
        <f t="shared" si="5"/>
        <v>30</v>
      </c>
      <c r="AI12" s="35"/>
      <c r="AJ12" s="36"/>
      <c r="AK12" s="108"/>
    </row>
    <row r="13" spans="1:37" ht="20" customHeight="1">
      <c r="A13" s="106"/>
      <c r="B13" s="21"/>
      <c r="C13" s="21"/>
      <c r="D13" s="21"/>
      <c r="E13" s="22"/>
      <c r="F13" s="23"/>
      <c r="G13" s="23"/>
      <c r="H13" s="23"/>
      <c r="I13" s="23"/>
      <c r="J13" s="23"/>
      <c r="K13" s="23"/>
      <c r="L13" s="23"/>
      <c r="M13" s="19">
        <f t="shared" si="0"/>
        <v>30</v>
      </c>
      <c r="N13" s="24"/>
      <c r="O13" s="24"/>
      <c r="P13" s="24"/>
      <c r="Q13" s="37"/>
      <c r="R13" s="38"/>
      <c r="S13" s="70">
        <f t="shared" si="3"/>
        <v>152</v>
      </c>
      <c r="T13" s="69">
        <f t="shared" si="4"/>
        <v>213</v>
      </c>
      <c r="U13" s="26"/>
      <c r="V13" s="27"/>
      <c r="W13" s="27"/>
      <c r="X13" s="27"/>
      <c r="Y13" s="28"/>
      <c r="Z13" s="29">
        <f t="shared" si="1"/>
        <v>335</v>
      </c>
      <c r="AA13" s="30">
        <f t="shared" si="2"/>
        <v>397</v>
      </c>
      <c r="AB13" s="31"/>
      <c r="AC13" s="31"/>
      <c r="AD13" s="32"/>
      <c r="AE13" s="32"/>
      <c r="AF13" s="33"/>
      <c r="AG13" s="34"/>
      <c r="AH13" s="20">
        <f t="shared" si="5"/>
        <v>30</v>
      </c>
      <c r="AI13" s="35"/>
      <c r="AJ13" s="36"/>
      <c r="AK13" s="108"/>
    </row>
    <row r="14" spans="1:37" ht="20" customHeight="1">
      <c r="A14" s="106"/>
      <c r="B14" s="21"/>
      <c r="C14" s="21"/>
      <c r="D14" s="21"/>
      <c r="E14" s="22"/>
      <c r="F14" s="23"/>
      <c r="G14" s="23"/>
      <c r="H14" s="23"/>
      <c r="I14" s="23"/>
      <c r="J14" s="23"/>
      <c r="K14" s="23"/>
      <c r="L14" s="23"/>
      <c r="M14" s="19">
        <f t="shared" si="0"/>
        <v>30</v>
      </c>
      <c r="N14" s="24"/>
      <c r="O14" s="24"/>
      <c r="P14" s="24"/>
      <c r="Q14" s="37"/>
      <c r="R14" s="38"/>
      <c r="S14" s="70">
        <f t="shared" si="3"/>
        <v>152</v>
      </c>
      <c r="T14" s="69">
        <f t="shared" si="4"/>
        <v>213</v>
      </c>
      <c r="U14" s="26"/>
      <c r="V14" s="27"/>
      <c r="W14" s="27"/>
      <c r="X14" s="27"/>
      <c r="Y14" s="28"/>
      <c r="Z14" s="29">
        <f t="shared" si="1"/>
        <v>335</v>
      </c>
      <c r="AA14" s="30">
        <f t="shared" si="2"/>
        <v>397</v>
      </c>
      <c r="AB14" s="31"/>
      <c r="AC14" s="31"/>
      <c r="AD14" s="32"/>
      <c r="AE14" s="32"/>
      <c r="AF14" s="33"/>
      <c r="AG14" s="34"/>
      <c r="AH14" s="20">
        <f t="shared" si="5"/>
        <v>30</v>
      </c>
      <c r="AI14" s="35"/>
      <c r="AJ14" s="36"/>
      <c r="AK14" s="108"/>
    </row>
    <row r="15" spans="1:37" ht="20" customHeight="1">
      <c r="A15" s="106"/>
      <c r="B15" s="21"/>
      <c r="C15" s="21"/>
      <c r="D15" s="21"/>
      <c r="E15" s="22"/>
      <c r="F15" s="23"/>
      <c r="G15" s="23"/>
      <c r="H15" s="23"/>
      <c r="I15" s="23"/>
      <c r="J15" s="23"/>
      <c r="K15" s="23"/>
      <c r="L15" s="23"/>
      <c r="M15" s="19">
        <f t="shared" si="0"/>
        <v>30</v>
      </c>
      <c r="N15" s="24"/>
      <c r="O15" s="24"/>
      <c r="P15" s="24"/>
      <c r="Q15" s="37"/>
      <c r="R15" s="38"/>
      <c r="S15" s="70">
        <f t="shared" si="3"/>
        <v>152</v>
      </c>
      <c r="T15" s="69">
        <f t="shared" si="4"/>
        <v>213</v>
      </c>
      <c r="U15" s="26"/>
      <c r="V15" s="27"/>
      <c r="W15" s="27"/>
      <c r="X15" s="27"/>
      <c r="Y15" s="28"/>
      <c r="Z15" s="29">
        <f t="shared" si="1"/>
        <v>335</v>
      </c>
      <c r="AA15" s="30">
        <f t="shared" si="2"/>
        <v>397</v>
      </c>
      <c r="AB15" s="31"/>
      <c r="AC15" s="31"/>
      <c r="AD15" s="32"/>
      <c r="AE15" s="32"/>
      <c r="AF15" s="33"/>
      <c r="AG15" s="34"/>
      <c r="AH15" s="20">
        <f t="shared" si="5"/>
        <v>30</v>
      </c>
      <c r="AI15" s="35"/>
      <c r="AJ15" s="36"/>
      <c r="AK15" s="108"/>
    </row>
    <row r="16" spans="1:37" ht="20" customHeight="1">
      <c r="A16" s="106"/>
      <c r="B16" s="21"/>
      <c r="C16" s="21"/>
      <c r="D16" s="21"/>
      <c r="E16" s="22"/>
      <c r="F16" s="23"/>
      <c r="G16" s="23"/>
      <c r="H16" s="23"/>
      <c r="I16" s="23"/>
      <c r="J16" s="23"/>
      <c r="K16" s="23"/>
      <c r="L16" s="23"/>
      <c r="M16" s="19">
        <f t="shared" si="0"/>
        <v>30</v>
      </c>
      <c r="N16" s="24"/>
      <c r="O16" s="24"/>
      <c r="P16" s="24"/>
      <c r="Q16" s="37"/>
      <c r="R16" s="38"/>
      <c r="S16" s="70">
        <f t="shared" si="3"/>
        <v>152</v>
      </c>
      <c r="T16" s="69">
        <f t="shared" si="4"/>
        <v>213</v>
      </c>
      <c r="U16" s="26"/>
      <c r="V16" s="27"/>
      <c r="W16" s="27"/>
      <c r="X16" s="27"/>
      <c r="Y16" s="28"/>
      <c r="Z16" s="29">
        <f t="shared" si="1"/>
        <v>335</v>
      </c>
      <c r="AA16" s="30">
        <f t="shared" si="2"/>
        <v>397</v>
      </c>
      <c r="AB16" s="31"/>
      <c r="AC16" s="31"/>
      <c r="AD16" s="32"/>
      <c r="AE16" s="32"/>
      <c r="AF16" s="33"/>
      <c r="AG16" s="34"/>
      <c r="AH16" s="20">
        <f t="shared" si="5"/>
        <v>30</v>
      </c>
      <c r="AI16" s="35"/>
      <c r="AJ16" s="36"/>
      <c r="AK16" s="108"/>
    </row>
    <row r="17" spans="1:37" ht="20" customHeight="1">
      <c r="A17" s="106"/>
      <c r="B17" s="21"/>
      <c r="C17" s="21"/>
      <c r="D17" s="21"/>
      <c r="E17" s="22"/>
      <c r="F17" s="23"/>
      <c r="G17" s="23"/>
      <c r="H17" s="23"/>
      <c r="I17" s="23"/>
      <c r="J17" s="23"/>
      <c r="K17" s="23"/>
      <c r="L17" s="23"/>
      <c r="M17" s="19">
        <f t="shared" si="0"/>
        <v>30</v>
      </c>
      <c r="N17" s="24"/>
      <c r="O17" s="24"/>
      <c r="P17" s="24"/>
      <c r="Q17" s="37"/>
      <c r="R17" s="38"/>
      <c r="S17" s="70">
        <f t="shared" si="3"/>
        <v>152</v>
      </c>
      <c r="T17" s="69">
        <f t="shared" si="4"/>
        <v>213</v>
      </c>
      <c r="U17" s="26"/>
      <c r="V17" s="27"/>
      <c r="W17" s="27"/>
      <c r="X17" s="27"/>
      <c r="Y17" s="28"/>
      <c r="Z17" s="29">
        <f t="shared" si="1"/>
        <v>335</v>
      </c>
      <c r="AA17" s="30">
        <f t="shared" si="2"/>
        <v>397</v>
      </c>
      <c r="AB17" s="31"/>
      <c r="AC17" s="31"/>
      <c r="AD17" s="32"/>
      <c r="AE17" s="32"/>
      <c r="AF17" s="33"/>
      <c r="AG17" s="34"/>
      <c r="AH17" s="20">
        <f t="shared" si="5"/>
        <v>30</v>
      </c>
      <c r="AI17" s="35"/>
      <c r="AJ17" s="36"/>
      <c r="AK17" s="108"/>
    </row>
    <row r="18" spans="1:37" ht="20" customHeight="1">
      <c r="A18" s="106"/>
      <c r="B18" s="21"/>
      <c r="C18" s="21"/>
      <c r="D18" s="21"/>
      <c r="E18" s="22"/>
      <c r="F18" s="23"/>
      <c r="G18" s="23"/>
      <c r="H18" s="23"/>
      <c r="I18" s="23"/>
      <c r="J18" s="23"/>
      <c r="K18" s="23"/>
      <c r="L18" s="23"/>
      <c r="M18" s="19">
        <f t="shared" si="0"/>
        <v>30</v>
      </c>
      <c r="N18" s="24"/>
      <c r="O18" s="24"/>
      <c r="P18" s="24"/>
      <c r="Q18" s="37"/>
      <c r="R18" s="38"/>
      <c r="S18" s="70">
        <f t="shared" si="3"/>
        <v>152</v>
      </c>
      <c r="T18" s="69">
        <f t="shared" si="4"/>
        <v>213</v>
      </c>
      <c r="U18" s="26"/>
      <c r="V18" s="27"/>
      <c r="W18" s="27"/>
      <c r="X18" s="27"/>
      <c r="Y18" s="28"/>
      <c r="Z18" s="29">
        <f t="shared" si="1"/>
        <v>335</v>
      </c>
      <c r="AA18" s="30">
        <f t="shared" si="2"/>
        <v>397</v>
      </c>
      <c r="AB18" s="31"/>
      <c r="AC18" s="31"/>
      <c r="AD18" s="32"/>
      <c r="AE18" s="32"/>
      <c r="AF18" s="33"/>
      <c r="AG18" s="34"/>
      <c r="AH18" s="20">
        <f t="shared" si="5"/>
        <v>30</v>
      </c>
      <c r="AI18" s="35"/>
      <c r="AJ18" s="36"/>
      <c r="AK18" s="108"/>
    </row>
    <row r="19" spans="1:37" ht="20" customHeight="1">
      <c r="A19" s="106"/>
      <c r="B19" s="21"/>
      <c r="C19" s="21"/>
      <c r="D19" s="21"/>
      <c r="E19" s="22"/>
      <c r="F19" s="23"/>
      <c r="G19" s="23"/>
      <c r="H19" s="23"/>
      <c r="I19" s="23"/>
      <c r="J19" s="23"/>
      <c r="K19" s="23"/>
      <c r="L19" s="23"/>
      <c r="M19" s="19">
        <f t="shared" si="0"/>
        <v>30</v>
      </c>
      <c r="N19" s="24"/>
      <c r="O19" s="24"/>
      <c r="P19" s="24"/>
      <c r="Q19" s="37"/>
      <c r="R19" s="38"/>
      <c r="S19" s="70">
        <f t="shared" si="3"/>
        <v>152</v>
      </c>
      <c r="T19" s="69">
        <f t="shared" si="4"/>
        <v>213</v>
      </c>
      <c r="U19" s="26"/>
      <c r="V19" s="27"/>
      <c r="W19" s="27"/>
      <c r="X19" s="27"/>
      <c r="Y19" s="28"/>
      <c r="Z19" s="29">
        <f t="shared" si="1"/>
        <v>335</v>
      </c>
      <c r="AA19" s="30">
        <f t="shared" si="2"/>
        <v>397</v>
      </c>
      <c r="AB19" s="31"/>
      <c r="AC19" s="31"/>
      <c r="AD19" s="32"/>
      <c r="AE19" s="32"/>
      <c r="AF19" s="33"/>
      <c r="AG19" s="34"/>
      <c r="AH19" s="20">
        <f t="shared" si="5"/>
        <v>30</v>
      </c>
      <c r="AI19" s="35"/>
      <c r="AJ19" s="36"/>
      <c r="AK19" s="108"/>
    </row>
    <row r="20" spans="1:37" ht="20" customHeight="1">
      <c r="A20" s="106"/>
      <c r="B20" s="21"/>
      <c r="C20" s="21"/>
      <c r="D20" s="21"/>
      <c r="E20" s="22"/>
      <c r="F20" s="23"/>
      <c r="G20" s="23"/>
      <c r="H20" s="23"/>
      <c r="I20" s="23"/>
      <c r="J20" s="23"/>
      <c r="K20" s="23"/>
      <c r="L20" s="23"/>
      <c r="M20" s="19">
        <f t="shared" si="0"/>
        <v>30</v>
      </c>
      <c r="N20" s="24"/>
      <c r="O20" s="24"/>
      <c r="P20" s="24"/>
      <c r="Q20" s="37"/>
      <c r="R20" s="38"/>
      <c r="S20" s="70">
        <f t="shared" si="3"/>
        <v>152</v>
      </c>
      <c r="T20" s="69">
        <f t="shared" si="4"/>
        <v>213</v>
      </c>
      <c r="U20" s="26"/>
      <c r="V20" s="27"/>
      <c r="W20" s="27"/>
      <c r="X20" s="27"/>
      <c r="Y20" s="28"/>
      <c r="Z20" s="29">
        <f t="shared" si="1"/>
        <v>335</v>
      </c>
      <c r="AA20" s="30">
        <f t="shared" si="2"/>
        <v>397</v>
      </c>
      <c r="AB20" s="31"/>
      <c r="AC20" s="31"/>
      <c r="AD20" s="32"/>
      <c r="AE20" s="32"/>
      <c r="AF20" s="33"/>
      <c r="AG20" s="34"/>
      <c r="AH20" s="20">
        <f t="shared" si="5"/>
        <v>30</v>
      </c>
      <c r="AI20" s="35"/>
      <c r="AJ20" s="36"/>
      <c r="AK20" s="108"/>
    </row>
    <row r="21" spans="1:37" ht="20" customHeight="1">
      <c r="A21" s="106"/>
      <c r="B21" s="21"/>
      <c r="C21" s="21"/>
      <c r="D21" s="21"/>
      <c r="E21" s="22"/>
      <c r="F21" s="23"/>
      <c r="G21" s="23"/>
      <c r="H21" s="23"/>
      <c r="I21" s="23"/>
      <c r="J21" s="23"/>
      <c r="K21" s="23"/>
      <c r="L21" s="23"/>
      <c r="M21" s="19">
        <f t="shared" si="0"/>
        <v>30</v>
      </c>
      <c r="N21" s="24"/>
      <c r="O21" s="24"/>
      <c r="P21" s="24"/>
      <c r="Q21" s="37"/>
      <c r="R21" s="38"/>
      <c r="S21" s="70">
        <f t="shared" si="3"/>
        <v>152</v>
      </c>
      <c r="T21" s="69">
        <f t="shared" si="4"/>
        <v>213</v>
      </c>
      <c r="U21" s="26"/>
      <c r="V21" s="27"/>
      <c r="W21" s="27"/>
      <c r="X21" s="27"/>
      <c r="Y21" s="28"/>
      <c r="Z21" s="29">
        <f t="shared" si="1"/>
        <v>335</v>
      </c>
      <c r="AA21" s="30">
        <f t="shared" si="2"/>
        <v>397</v>
      </c>
      <c r="AB21" s="31"/>
      <c r="AC21" s="31"/>
      <c r="AD21" s="32"/>
      <c r="AE21" s="32"/>
      <c r="AF21" s="33"/>
      <c r="AG21" s="34"/>
      <c r="AH21" s="20">
        <f t="shared" si="5"/>
        <v>30</v>
      </c>
      <c r="AI21" s="35"/>
      <c r="AJ21" s="36"/>
      <c r="AK21" s="108"/>
    </row>
    <row r="22" spans="1:37" ht="20" customHeight="1">
      <c r="A22" s="106"/>
      <c r="B22" s="21"/>
      <c r="C22" s="21"/>
      <c r="D22" s="21"/>
      <c r="E22" s="22"/>
      <c r="F22" s="23"/>
      <c r="G22" s="23"/>
      <c r="H22" s="23"/>
      <c r="I22" s="23"/>
      <c r="J22" s="23"/>
      <c r="K22" s="23"/>
      <c r="L22" s="23"/>
      <c r="M22" s="19">
        <f t="shared" si="0"/>
        <v>30</v>
      </c>
      <c r="N22" s="24"/>
      <c r="O22" s="24"/>
      <c r="P22" s="24"/>
      <c r="Q22" s="37"/>
      <c r="R22" s="38"/>
      <c r="S22" s="70">
        <f t="shared" si="3"/>
        <v>152</v>
      </c>
      <c r="T22" s="69">
        <f t="shared" si="4"/>
        <v>213</v>
      </c>
      <c r="U22" s="26"/>
      <c r="V22" s="27"/>
      <c r="W22" s="27"/>
      <c r="X22" s="27"/>
      <c r="Y22" s="28"/>
      <c r="Z22" s="29">
        <f t="shared" si="1"/>
        <v>335</v>
      </c>
      <c r="AA22" s="30">
        <f t="shared" si="2"/>
        <v>397</v>
      </c>
      <c r="AB22" s="31"/>
      <c r="AC22" s="31"/>
      <c r="AD22" s="32"/>
      <c r="AE22" s="32"/>
      <c r="AF22" s="33"/>
      <c r="AG22" s="34"/>
      <c r="AH22" s="20">
        <f t="shared" si="5"/>
        <v>30</v>
      </c>
      <c r="AI22" s="35"/>
      <c r="AJ22" s="36"/>
      <c r="AK22" s="108"/>
    </row>
    <row r="23" spans="1:37" ht="20" customHeight="1">
      <c r="A23" s="106"/>
      <c r="B23" s="21"/>
      <c r="C23" s="21"/>
      <c r="D23" s="21"/>
      <c r="E23" s="22"/>
      <c r="F23" s="23"/>
      <c r="G23" s="23"/>
      <c r="H23" s="23"/>
      <c r="I23" s="23"/>
      <c r="J23" s="23"/>
      <c r="K23" s="23"/>
      <c r="L23" s="23"/>
      <c r="M23" s="19">
        <f t="shared" si="0"/>
        <v>30</v>
      </c>
      <c r="N23" s="24"/>
      <c r="O23" s="24"/>
      <c r="P23" s="24"/>
      <c r="Q23" s="37"/>
      <c r="R23" s="38"/>
      <c r="S23" s="70">
        <f t="shared" si="3"/>
        <v>152</v>
      </c>
      <c r="T23" s="69">
        <f t="shared" si="4"/>
        <v>213</v>
      </c>
      <c r="U23" s="26"/>
      <c r="V23" s="27"/>
      <c r="W23" s="27"/>
      <c r="X23" s="27"/>
      <c r="Y23" s="28"/>
      <c r="Z23" s="29">
        <f t="shared" si="1"/>
        <v>335</v>
      </c>
      <c r="AA23" s="30">
        <f t="shared" si="2"/>
        <v>397</v>
      </c>
      <c r="AB23" s="31"/>
      <c r="AC23" s="31"/>
      <c r="AD23" s="32"/>
      <c r="AE23" s="32"/>
      <c r="AF23" s="33"/>
      <c r="AG23" s="34"/>
      <c r="AH23" s="20">
        <f t="shared" si="5"/>
        <v>30</v>
      </c>
      <c r="AI23" s="35"/>
      <c r="AJ23" s="36"/>
      <c r="AK23" s="108"/>
    </row>
    <row r="24" spans="1:37" ht="20" customHeight="1">
      <c r="A24" s="106"/>
      <c r="B24" s="21"/>
      <c r="C24" s="21"/>
      <c r="D24" s="21"/>
      <c r="E24" s="22"/>
      <c r="F24" s="23"/>
      <c r="G24" s="23"/>
      <c r="H24" s="23"/>
      <c r="I24" s="23"/>
      <c r="J24" s="23"/>
      <c r="K24" s="23"/>
      <c r="L24" s="23"/>
      <c r="M24" s="19">
        <f t="shared" si="0"/>
        <v>30</v>
      </c>
      <c r="N24" s="24"/>
      <c r="O24" s="24"/>
      <c r="P24" s="24"/>
      <c r="Q24" s="37"/>
      <c r="R24" s="38"/>
      <c r="S24" s="70">
        <f t="shared" si="3"/>
        <v>152</v>
      </c>
      <c r="T24" s="69">
        <f t="shared" si="4"/>
        <v>213</v>
      </c>
      <c r="U24" s="26"/>
      <c r="V24" s="27"/>
      <c r="W24" s="27"/>
      <c r="X24" s="27"/>
      <c r="Y24" s="28"/>
      <c r="Z24" s="29">
        <f t="shared" si="1"/>
        <v>335</v>
      </c>
      <c r="AA24" s="30">
        <f t="shared" si="2"/>
        <v>397</v>
      </c>
      <c r="AB24" s="31"/>
      <c r="AC24" s="31"/>
      <c r="AD24" s="32"/>
      <c r="AE24" s="32"/>
      <c r="AF24" s="33"/>
      <c r="AG24" s="34"/>
      <c r="AH24" s="20">
        <f t="shared" si="5"/>
        <v>30</v>
      </c>
      <c r="AI24" s="35"/>
      <c r="AJ24" s="36"/>
      <c r="AK24" s="108"/>
    </row>
    <row r="25" spans="1:37" ht="20" customHeight="1">
      <c r="A25" s="106"/>
      <c r="B25" s="21"/>
      <c r="C25" s="21"/>
      <c r="D25" s="21"/>
      <c r="E25" s="22"/>
      <c r="F25" s="23"/>
      <c r="G25" s="23"/>
      <c r="H25" s="23"/>
      <c r="I25" s="23"/>
      <c r="J25" s="23"/>
      <c r="K25" s="23"/>
      <c r="L25" s="23"/>
      <c r="M25" s="19">
        <f t="shared" si="0"/>
        <v>30</v>
      </c>
      <c r="N25" s="24"/>
      <c r="O25" s="24"/>
      <c r="P25" s="24"/>
      <c r="Q25" s="37"/>
      <c r="R25" s="38"/>
      <c r="S25" s="70">
        <f t="shared" si="3"/>
        <v>152</v>
      </c>
      <c r="T25" s="69">
        <f t="shared" si="4"/>
        <v>213</v>
      </c>
      <c r="U25" s="26"/>
      <c r="V25" s="27"/>
      <c r="W25" s="27"/>
      <c r="X25" s="27"/>
      <c r="Y25" s="28"/>
      <c r="Z25" s="29">
        <f t="shared" si="1"/>
        <v>335</v>
      </c>
      <c r="AA25" s="30">
        <f t="shared" si="2"/>
        <v>397</v>
      </c>
      <c r="AB25" s="31"/>
      <c r="AC25" s="31"/>
      <c r="AD25" s="32"/>
      <c r="AE25" s="32"/>
      <c r="AF25" s="33"/>
      <c r="AG25" s="34"/>
      <c r="AH25" s="20">
        <f t="shared" si="5"/>
        <v>30</v>
      </c>
      <c r="AI25" s="35"/>
      <c r="AJ25" s="36"/>
      <c r="AK25" s="108"/>
    </row>
    <row r="26" spans="1:37" ht="20" customHeight="1">
      <c r="A26" s="106"/>
      <c r="B26" s="21"/>
      <c r="C26" s="21"/>
      <c r="D26" s="21"/>
      <c r="E26" s="22"/>
      <c r="F26" s="23"/>
      <c r="G26" s="23"/>
      <c r="H26" s="23"/>
      <c r="I26" s="23"/>
      <c r="J26" s="23"/>
      <c r="K26" s="23"/>
      <c r="L26" s="23"/>
      <c r="M26" s="19">
        <f t="shared" si="0"/>
        <v>30</v>
      </c>
      <c r="N26" s="24"/>
      <c r="O26" s="24"/>
      <c r="P26" s="24"/>
      <c r="Q26" s="37"/>
      <c r="R26" s="38"/>
      <c r="S26" s="70">
        <f t="shared" si="3"/>
        <v>152</v>
      </c>
      <c r="T26" s="69">
        <f t="shared" si="4"/>
        <v>213</v>
      </c>
      <c r="U26" s="26"/>
      <c r="V26" s="27"/>
      <c r="W26" s="27"/>
      <c r="X26" s="27"/>
      <c r="Y26" s="28"/>
      <c r="Z26" s="29">
        <f t="shared" si="1"/>
        <v>335</v>
      </c>
      <c r="AA26" s="30">
        <f t="shared" si="2"/>
        <v>397</v>
      </c>
      <c r="AB26" s="31"/>
      <c r="AC26" s="31"/>
      <c r="AD26" s="32"/>
      <c r="AE26" s="32"/>
      <c r="AF26" s="33"/>
      <c r="AG26" s="34"/>
      <c r="AH26" s="20">
        <f t="shared" si="5"/>
        <v>30</v>
      </c>
      <c r="AI26" s="35"/>
      <c r="AJ26" s="36"/>
      <c r="AK26" s="108"/>
    </row>
    <row r="27" spans="1:37" ht="20" customHeight="1">
      <c r="A27" s="106"/>
      <c r="B27" s="21"/>
      <c r="C27" s="21"/>
      <c r="D27" s="21"/>
      <c r="E27" s="22"/>
      <c r="F27" s="23"/>
      <c r="G27" s="23"/>
      <c r="H27" s="23"/>
      <c r="I27" s="23"/>
      <c r="J27" s="23"/>
      <c r="K27" s="23"/>
      <c r="L27" s="23"/>
      <c r="M27" s="19">
        <f t="shared" si="0"/>
        <v>30</v>
      </c>
      <c r="N27" s="24"/>
      <c r="O27" s="24"/>
      <c r="P27" s="24"/>
      <c r="Q27" s="37"/>
      <c r="R27" s="38"/>
      <c r="S27" s="70">
        <f t="shared" si="3"/>
        <v>152</v>
      </c>
      <c r="T27" s="69">
        <f t="shared" si="4"/>
        <v>213</v>
      </c>
      <c r="U27" s="26"/>
      <c r="V27" s="27"/>
      <c r="W27" s="27"/>
      <c r="X27" s="27"/>
      <c r="Y27" s="28"/>
      <c r="Z27" s="29">
        <f t="shared" si="1"/>
        <v>335</v>
      </c>
      <c r="AA27" s="30">
        <f t="shared" si="2"/>
        <v>397</v>
      </c>
      <c r="AB27" s="31"/>
      <c r="AC27" s="31"/>
      <c r="AD27" s="32"/>
      <c r="AE27" s="32"/>
      <c r="AF27" s="33"/>
      <c r="AG27" s="34"/>
      <c r="AH27" s="20">
        <f t="shared" si="5"/>
        <v>30</v>
      </c>
      <c r="AI27" s="35"/>
      <c r="AJ27" s="36"/>
      <c r="AK27" s="108"/>
    </row>
    <row r="28" spans="1:37" ht="20" customHeight="1">
      <c r="A28" s="106"/>
      <c r="B28" s="21"/>
      <c r="C28" s="21"/>
      <c r="D28" s="21"/>
      <c r="E28" s="22"/>
      <c r="F28" s="23"/>
      <c r="G28" s="23"/>
      <c r="H28" s="23"/>
      <c r="I28" s="23"/>
      <c r="J28" s="23"/>
      <c r="K28" s="23"/>
      <c r="L28" s="23"/>
      <c r="M28" s="19">
        <f t="shared" si="0"/>
        <v>30</v>
      </c>
      <c r="N28" s="24"/>
      <c r="O28" s="24"/>
      <c r="P28" s="24"/>
      <c r="Q28" s="37"/>
      <c r="R28" s="38"/>
      <c r="S28" s="70">
        <f t="shared" si="3"/>
        <v>152</v>
      </c>
      <c r="T28" s="69">
        <f t="shared" si="4"/>
        <v>213</v>
      </c>
      <c r="U28" s="26"/>
      <c r="V28" s="27"/>
      <c r="W28" s="27"/>
      <c r="X28" s="27"/>
      <c r="Y28" s="28"/>
      <c r="Z28" s="29">
        <f t="shared" si="1"/>
        <v>335</v>
      </c>
      <c r="AA28" s="30">
        <f t="shared" si="2"/>
        <v>397</v>
      </c>
      <c r="AB28" s="31"/>
      <c r="AC28" s="31"/>
      <c r="AD28" s="32"/>
      <c r="AE28" s="32"/>
      <c r="AF28" s="33"/>
      <c r="AG28" s="34"/>
      <c r="AH28" s="20">
        <f t="shared" si="5"/>
        <v>30</v>
      </c>
      <c r="AI28" s="35"/>
      <c r="AJ28" s="36"/>
      <c r="AK28" s="108"/>
    </row>
    <row r="29" spans="1:37" ht="20" customHeight="1">
      <c r="A29" s="106"/>
      <c r="B29" s="21"/>
      <c r="C29" s="21"/>
      <c r="D29" s="21"/>
      <c r="E29" s="22"/>
      <c r="F29" s="23"/>
      <c r="G29" s="23"/>
      <c r="H29" s="23"/>
      <c r="I29" s="23"/>
      <c r="J29" s="23"/>
      <c r="K29" s="23"/>
      <c r="L29" s="23"/>
      <c r="M29" s="19">
        <f t="shared" si="0"/>
        <v>30</v>
      </c>
      <c r="N29" s="24"/>
      <c r="O29" s="24"/>
      <c r="P29" s="24"/>
      <c r="Q29" s="37"/>
      <c r="R29" s="38"/>
      <c r="S29" s="70">
        <f t="shared" si="3"/>
        <v>152</v>
      </c>
      <c r="T29" s="69">
        <f t="shared" si="4"/>
        <v>213</v>
      </c>
      <c r="U29" s="26"/>
      <c r="V29" s="27"/>
      <c r="W29" s="27"/>
      <c r="X29" s="27"/>
      <c r="Y29" s="28"/>
      <c r="Z29" s="29">
        <f t="shared" si="1"/>
        <v>335</v>
      </c>
      <c r="AA29" s="30">
        <f t="shared" si="2"/>
        <v>397</v>
      </c>
      <c r="AB29" s="31"/>
      <c r="AC29" s="31"/>
      <c r="AD29" s="32"/>
      <c r="AE29" s="32"/>
      <c r="AF29" s="33"/>
      <c r="AG29" s="34"/>
      <c r="AH29" s="20">
        <f t="shared" si="5"/>
        <v>30</v>
      </c>
      <c r="AI29" s="35"/>
      <c r="AJ29" s="36"/>
      <c r="AK29" s="108"/>
    </row>
    <row r="30" spans="1:37" ht="20" customHeight="1">
      <c r="A30" s="106"/>
      <c r="B30" s="21"/>
      <c r="C30" s="21"/>
      <c r="D30" s="21"/>
      <c r="E30" s="22"/>
      <c r="F30" s="23"/>
      <c r="G30" s="23"/>
      <c r="H30" s="23"/>
      <c r="I30" s="23"/>
      <c r="J30" s="23"/>
      <c r="K30" s="23"/>
      <c r="L30" s="23"/>
      <c r="M30" s="19">
        <f t="shared" si="0"/>
        <v>30</v>
      </c>
      <c r="N30" s="24"/>
      <c r="O30" s="24"/>
      <c r="P30" s="24"/>
      <c r="Q30" s="37"/>
      <c r="R30" s="38"/>
      <c r="S30" s="70">
        <f t="shared" si="3"/>
        <v>152</v>
      </c>
      <c r="T30" s="69">
        <f t="shared" si="4"/>
        <v>213</v>
      </c>
      <c r="U30" s="26"/>
      <c r="V30" s="27"/>
      <c r="W30" s="27"/>
      <c r="X30" s="27"/>
      <c r="Y30" s="28"/>
      <c r="Z30" s="29">
        <f t="shared" si="1"/>
        <v>335</v>
      </c>
      <c r="AA30" s="30">
        <f t="shared" si="2"/>
        <v>397</v>
      </c>
      <c r="AB30" s="31"/>
      <c r="AC30" s="31"/>
      <c r="AD30" s="32"/>
      <c r="AE30" s="32"/>
      <c r="AF30" s="33"/>
      <c r="AG30" s="34"/>
      <c r="AH30" s="20">
        <f t="shared" si="5"/>
        <v>30</v>
      </c>
      <c r="AI30" s="35"/>
      <c r="AJ30" s="36"/>
      <c r="AK30" s="108"/>
    </row>
    <row r="31" spans="1:37" ht="20" customHeight="1">
      <c r="A31" s="106"/>
      <c r="B31" s="21"/>
      <c r="C31" s="21"/>
      <c r="D31" s="21"/>
      <c r="E31" s="22"/>
      <c r="F31" s="23"/>
      <c r="G31" s="23"/>
      <c r="H31" s="23"/>
      <c r="I31" s="23"/>
      <c r="J31" s="23"/>
      <c r="K31" s="23"/>
      <c r="L31" s="23"/>
      <c r="M31" s="19">
        <f t="shared" si="0"/>
        <v>30</v>
      </c>
      <c r="N31" s="24"/>
      <c r="O31" s="24"/>
      <c r="P31" s="24"/>
      <c r="Q31" s="37"/>
      <c r="R31" s="38"/>
      <c r="S31" s="70">
        <f t="shared" si="3"/>
        <v>152</v>
      </c>
      <c r="T31" s="69">
        <f t="shared" si="4"/>
        <v>213</v>
      </c>
      <c r="U31" s="26"/>
      <c r="V31" s="27"/>
      <c r="W31" s="27"/>
      <c r="X31" s="27"/>
      <c r="Y31" s="28"/>
      <c r="Z31" s="29">
        <f t="shared" si="1"/>
        <v>335</v>
      </c>
      <c r="AA31" s="30">
        <f t="shared" si="2"/>
        <v>397</v>
      </c>
      <c r="AB31" s="31"/>
      <c r="AC31" s="31"/>
      <c r="AD31" s="32"/>
      <c r="AE31" s="32"/>
      <c r="AF31" s="33"/>
      <c r="AG31" s="34"/>
      <c r="AH31" s="20">
        <f t="shared" si="5"/>
        <v>30</v>
      </c>
      <c r="AI31" s="35"/>
      <c r="AJ31" s="36"/>
      <c r="AK31" s="108"/>
    </row>
    <row r="32" spans="1:37" ht="20" customHeight="1">
      <c r="A32" s="106"/>
      <c r="B32" s="21"/>
      <c r="C32" s="21"/>
      <c r="D32" s="21"/>
      <c r="E32" s="22"/>
      <c r="F32" s="23"/>
      <c r="G32" s="23"/>
      <c r="H32" s="23"/>
      <c r="I32" s="23"/>
      <c r="J32" s="23"/>
      <c r="K32" s="23"/>
      <c r="L32" s="23"/>
      <c r="M32" s="19">
        <f t="shared" si="0"/>
        <v>30</v>
      </c>
      <c r="N32" s="24"/>
      <c r="O32" s="24"/>
      <c r="P32" s="24"/>
      <c r="Q32" s="37"/>
      <c r="R32" s="38"/>
      <c r="S32" s="70">
        <f t="shared" si="3"/>
        <v>152</v>
      </c>
      <c r="T32" s="69">
        <f t="shared" si="4"/>
        <v>213</v>
      </c>
      <c r="U32" s="26"/>
      <c r="V32" s="27"/>
      <c r="W32" s="27"/>
      <c r="X32" s="27"/>
      <c r="Y32" s="28"/>
      <c r="Z32" s="29">
        <f t="shared" si="1"/>
        <v>335</v>
      </c>
      <c r="AA32" s="30">
        <f t="shared" si="2"/>
        <v>397</v>
      </c>
      <c r="AB32" s="31"/>
      <c r="AC32" s="31"/>
      <c r="AD32" s="32"/>
      <c r="AE32" s="32"/>
      <c r="AF32" s="33"/>
      <c r="AG32" s="34"/>
      <c r="AH32" s="20">
        <f t="shared" si="5"/>
        <v>30</v>
      </c>
      <c r="AI32" s="35"/>
      <c r="AJ32" s="36"/>
      <c r="AK32" s="108"/>
    </row>
    <row r="33" spans="1:37" ht="20" customHeight="1">
      <c r="A33" s="106"/>
      <c r="B33" s="21"/>
      <c r="C33" s="21"/>
      <c r="D33" s="21"/>
      <c r="E33" s="22"/>
      <c r="F33" s="23"/>
      <c r="G33" s="23"/>
      <c r="H33" s="23"/>
      <c r="I33" s="23"/>
      <c r="J33" s="23"/>
      <c r="K33" s="23"/>
      <c r="L33" s="23"/>
      <c r="M33" s="19">
        <f t="shared" si="0"/>
        <v>30</v>
      </c>
      <c r="N33" s="24"/>
      <c r="O33" s="24"/>
      <c r="P33" s="24"/>
      <c r="Q33" s="37"/>
      <c r="R33" s="38"/>
      <c r="S33" s="70">
        <f t="shared" si="3"/>
        <v>152</v>
      </c>
      <c r="T33" s="69">
        <f t="shared" si="4"/>
        <v>213</v>
      </c>
      <c r="U33" s="26"/>
      <c r="V33" s="27"/>
      <c r="W33" s="27"/>
      <c r="X33" s="27"/>
      <c r="Y33" s="28"/>
      <c r="Z33" s="29">
        <f t="shared" si="1"/>
        <v>335</v>
      </c>
      <c r="AA33" s="30">
        <f t="shared" si="2"/>
        <v>397</v>
      </c>
      <c r="AB33" s="31"/>
      <c r="AC33" s="31"/>
      <c r="AD33" s="32"/>
      <c r="AE33" s="32"/>
      <c r="AF33" s="33"/>
      <c r="AG33" s="34"/>
      <c r="AH33" s="20">
        <f t="shared" si="5"/>
        <v>30</v>
      </c>
      <c r="AI33" s="35"/>
      <c r="AJ33" s="36"/>
      <c r="AK33" s="108"/>
    </row>
    <row r="34" spans="1:37" ht="20" customHeight="1">
      <c r="A34" s="106"/>
      <c r="B34" s="21"/>
      <c r="C34" s="21"/>
      <c r="D34" s="21"/>
      <c r="E34" s="22"/>
      <c r="F34" s="23"/>
      <c r="G34" s="23"/>
      <c r="H34" s="23"/>
      <c r="I34" s="23"/>
      <c r="J34" s="23"/>
      <c r="K34" s="23"/>
      <c r="L34" s="23"/>
      <c r="M34" s="19">
        <f t="shared" si="0"/>
        <v>30</v>
      </c>
      <c r="N34" s="24"/>
      <c r="O34" s="24"/>
      <c r="P34" s="24"/>
      <c r="Q34" s="37"/>
      <c r="R34" s="38"/>
      <c r="S34" s="70">
        <f t="shared" si="3"/>
        <v>152</v>
      </c>
      <c r="T34" s="69">
        <f t="shared" si="4"/>
        <v>213</v>
      </c>
      <c r="U34" s="26"/>
      <c r="V34" s="27"/>
      <c r="W34" s="27"/>
      <c r="X34" s="27"/>
      <c r="Y34" s="28"/>
      <c r="Z34" s="29">
        <f t="shared" si="1"/>
        <v>335</v>
      </c>
      <c r="AA34" s="30">
        <f t="shared" si="2"/>
        <v>397</v>
      </c>
      <c r="AB34" s="31"/>
      <c r="AC34" s="31"/>
      <c r="AD34" s="32"/>
      <c r="AE34" s="32"/>
      <c r="AF34" s="33"/>
      <c r="AG34" s="34"/>
      <c r="AH34" s="20">
        <f t="shared" si="5"/>
        <v>30</v>
      </c>
      <c r="AI34" s="35"/>
      <c r="AJ34" s="36"/>
      <c r="AK34" s="108"/>
    </row>
    <row r="35" spans="1:37" ht="20" customHeight="1">
      <c r="A35" s="106"/>
      <c r="B35" s="21"/>
      <c r="C35" s="21"/>
      <c r="D35" s="21"/>
      <c r="E35" s="22"/>
      <c r="F35" s="23"/>
      <c r="G35" s="23"/>
      <c r="H35" s="23"/>
      <c r="I35" s="23"/>
      <c r="J35" s="23"/>
      <c r="K35" s="23"/>
      <c r="L35" s="23"/>
      <c r="M35" s="19">
        <f t="shared" si="0"/>
        <v>30</v>
      </c>
      <c r="N35" s="24"/>
      <c r="O35" s="24"/>
      <c r="P35" s="24"/>
      <c r="Q35" s="37"/>
      <c r="R35" s="38"/>
      <c r="S35" s="70">
        <f t="shared" si="3"/>
        <v>152</v>
      </c>
      <c r="T35" s="69">
        <f t="shared" si="4"/>
        <v>213</v>
      </c>
      <c r="U35" s="26"/>
      <c r="V35" s="27"/>
      <c r="W35" s="27"/>
      <c r="X35" s="27"/>
      <c r="Y35" s="28"/>
      <c r="Z35" s="29">
        <f t="shared" si="1"/>
        <v>335</v>
      </c>
      <c r="AA35" s="30">
        <f t="shared" si="2"/>
        <v>397</v>
      </c>
      <c r="AB35" s="31"/>
      <c r="AC35" s="31"/>
      <c r="AD35" s="32"/>
      <c r="AE35" s="32"/>
      <c r="AF35" s="33"/>
      <c r="AG35" s="34"/>
      <c r="AH35" s="20">
        <f t="shared" si="5"/>
        <v>30</v>
      </c>
      <c r="AI35" s="35"/>
      <c r="AJ35" s="36"/>
      <c r="AK35" s="108"/>
    </row>
    <row r="36" spans="1:37" ht="20" customHeight="1">
      <c r="A36" s="106"/>
      <c r="B36" s="21"/>
      <c r="C36" s="21"/>
      <c r="D36" s="21"/>
      <c r="E36" s="22"/>
      <c r="F36" s="23"/>
      <c r="G36" s="23"/>
      <c r="H36" s="23"/>
      <c r="I36" s="23"/>
      <c r="J36" s="23"/>
      <c r="K36" s="23"/>
      <c r="L36" s="23"/>
      <c r="M36" s="19">
        <f t="shared" ref="M36:M67" si="6">F36+30</f>
        <v>30</v>
      </c>
      <c r="N36" s="24"/>
      <c r="O36" s="24"/>
      <c r="P36" s="24"/>
      <c r="Q36" s="37"/>
      <c r="R36" s="38"/>
      <c r="S36" s="70">
        <f t="shared" si="3"/>
        <v>152</v>
      </c>
      <c r="T36" s="69">
        <f t="shared" si="4"/>
        <v>213</v>
      </c>
      <c r="U36" s="26"/>
      <c r="V36" s="27"/>
      <c r="W36" s="27"/>
      <c r="X36" s="27"/>
      <c r="Y36" s="28"/>
      <c r="Z36" s="29">
        <f t="shared" si="1"/>
        <v>335</v>
      </c>
      <c r="AA36" s="30">
        <f t="shared" si="2"/>
        <v>397</v>
      </c>
      <c r="AB36" s="31"/>
      <c r="AC36" s="31"/>
      <c r="AD36" s="32"/>
      <c r="AE36" s="32"/>
      <c r="AF36" s="33"/>
      <c r="AG36" s="34"/>
      <c r="AH36" s="20">
        <f t="shared" si="5"/>
        <v>30</v>
      </c>
      <c r="AI36" s="35"/>
      <c r="AJ36" s="36"/>
      <c r="AK36" s="108"/>
    </row>
    <row r="37" spans="1:37" ht="20" customHeight="1">
      <c r="A37" s="106"/>
      <c r="B37" s="21"/>
      <c r="C37" s="21"/>
      <c r="D37" s="21"/>
      <c r="E37" s="22"/>
      <c r="F37" s="23"/>
      <c r="G37" s="23"/>
      <c r="H37" s="23"/>
      <c r="I37" s="23"/>
      <c r="J37" s="23"/>
      <c r="K37" s="23"/>
      <c r="L37" s="23"/>
      <c r="M37" s="19">
        <f t="shared" si="6"/>
        <v>30</v>
      </c>
      <c r="N37" s="24"/>
      <c r="O37" s="24"/>
      <c r="P37" s="24"/>
      <c r="Q37" s="37"/>
      <c r="R37" s="38"/>
      <c r="S37" s="70">
        <f t="shared" si="3"/>
        <v>152</v>
      </c>
      <c r="T37" s="69">
        <f t="shared" si="4"/>
        <v>213</v>
      </c>
      <c r="U37" s="26"/>
      <c r="V37" s="27"/>
      <c r="W37" s="27"/>
      <c r="X37" s="27"/>
      <c r="Y37" s="28"/>
      <c r="Z37" s="29">
        <f t="shared" si="1"/>
        <v>335</v>
      </c>
      <c r="AA37" s="30">
        <f t="shared" si="2"/>
        <v>397</v>
      </c>
      <c r="AB37" s="31"/>
      <c r="AC37" s="31"/>
      <c r="AD37" s="32"/>
      <c r="AE37" s="32"/>
      <c r="AF37" s="33"/>
      <c r="AG37" s="34"/>
      <c r="AH37" s="20">
        <f t="shared" si="5"/>
        <v>30</v>
      </c>
      <c r="AI37" s="35"/>
      <c r="AJ37" s="36"/>
      <c r="AK37" s="108"/>
    </row>
    <row r="38" spans="1:37" ht="20" customHeight="1">
      <c r="A38" s="106"/>
      <c r="B38" s="21"/>
      <c r="C38" s="21"/>
      <c r="D38" s="21"/>
      <c r="E38" s="22"/>
      <c r="F38" s="23"/>
      <c r="G38" s="23"/>
      <c r="H38" s="23"/>
      <c r="I38" s="23"/>
      <c r="J38" s="23"/>
      <c r="K38" s="23"/>
      <c r="L38" s="23"/>
      <c r="M38" s="19">
        <f t="shared" si="6"/>
        <v>30</v>
      </c>
      <c r="N38" s="24"/>
      <c r="O38" s="24"/>
      <c r="P38" s="24"/>
      <c r="Q38" s="37"/>
      <c r="R38" s="38"/>
      <c r="S38" s="70">
        <f t="shared" si="3"/>
        <v>152</v>
      </c>
      <c r="T38" s="69">
        <f t="shared" si="4"/>
        <v>213</v>
      </c>
      <c r="U38" s="26"/>
      <c r="V38" s="27"/>
      <c r="W38" s="27"/>
      <c r="X38" s="27"/>
      <c r="Y38" s="28"/>
      <c r="Z38" s="29">
        <f t="shared" si="1"/>
        <v>335</v>
      </c>
      <c r="AA38" s="30">
        <f t="shared" si="2"/>
        <v>397</v>
      </c>
      <c r="AB38" s="31"/>
      <c r="AC38" s="31"/>
      <c r="AD38" s="32"/>
      <c r="AE38" s="32"/>
      <c r="AF38" s="33"/>
      <c r="AG38" s="34"/>
      <c r="AH38" s="20">
        <f t="shared" si="5"/>
        <v>30</v>
      </c>
      <c r="AI38" s="35"/>
      <c r="AJ38" s="36"/>
      <c r="AK38" s="108"/>
    </row>
    <row r="39" spans="1:37" ht="20" customHeight="1">
      <c r="A39" s="106"/>
      <c r="B39" s="21"/>
      <c r="C39" s="21"/>
      <c r="D39" s="21"/>
      <c r="E39" s="22"/>
      <c r="F39" s="23"/>
      <c r="G39" s="23"/>
      <c r="H39" s="23"/>
      <c r="I39" s="23"/>
      <c r="J39" s="23"/>
      <c r="K39" s="23"/>
      <c r="L39" s="23"/>
      <c r="M39" s="19">
        <f t="shared" si="6"/>
        <v>30</v>
      </c>
      <c r="N39" s="24"/>
      <c r="O39" s="24"/>
      <c r="P39" s="24"/>
      <c r="Q39" s="37"/>
      <c r="R39" s="38"/>
      <c r="S39" s="70">
        <f t="shared" si="3"/>
        <v>152</v>
      </c>
      <c r="T39" s="69">
        <f t="shared" si="4"/>
        <v>213</v>
      </c>
      <c r="U39" s="26"/>
      <c r="V39" s="27"/>
      <c r="W39" s="27"/>
      <c r="X39" s="27"/>
      <c r="Y39" s="28"/>
      <c r="Z39" s="29">
        <f t="shared" si="1"/>
        <v>335</v>
      </c>
      <c r="AA39" s="30">
        <f t="shared" si="2"/>
        <v>397</v>
      </c>
      <c r="AB39" s="31"/>
      <c r="AC39" s="31"/>
      <c r="AD39" s="32"/>
      <c r="AE39" s="32"/>
      <c r="AF39" s="33"/>
      <c r="AG39" s="34"/>
      <c r="AH39" s="20">
        <f t="shared" si="5"/>
        <v>30</v>
      </c>
      <c r="AI39" s="35"/>
      <c r="AJ39" s="36"/>
      <c r="AK39" s="108"/>
    </row>
    <row r="40" spans="1:37" ht="20" customHeight="1">
      <c r="A40" s="106"/>
      <c r="B40" s="21"/>
      <c r="C40" s="21"/>
      <c r="D40" s="21"/>
      <c r="E40" s="22"/>
      <c r="F40" s="23"/>
      <c r="G40" s="23"/>
      <c r="H40" s="23"/>
      <c r="I40" s="23"/>
      <c r="J40" s="23"/>
      <c r="K40" s="23"/>
      <c r="L40" s="23"/>
      <c r="M40" s="19">
        <f t="shared" si="6"/>
        <v>30</v>
      </c>
      <c r="N40" s="24"/>
      <c r="O40" s="24"/>
      <c r="P40" s="24"/>
      <c r="Q40" s="37"/>
      <c r="R40" s="38"/>
      <c r="S40" s="70">
        <f t="shared" si="3"/>
        <v>152</v>
      </c>
      <c r="T40" s="69">
        <f t="shared" si="4"/>
        <v>213</v>
      </c>
      <c r="U40" s="26"/>
      <c r="V40" s="27"/>
      <c r="W40" s="27"/>
      <c r="X40" s="27"/>
      <c r="Y40" s="28"/>
      <c r="Z40" s="29">
        <f t="shared" si="1"/>
        <v>335</v>
      </c>
      <c r="AA40" s="30">
        <f t="shared" si="2"/>
        <v>397</v>
      </c>
      <c r="AB40" s="31"/>
      <c r="AC40" s="31"/>
      <c r="AD40" s="32"/>
      <c r="AE40" s="32"/>
      <c r="AF40" s="33"/>
      <c r="AG40" s="34"/>
      <c r="AH40" s="20">
        <f t="shared" si="5"/>
        <v>30</v>
      </c>
      <c r="AI40" s="35"/>
      <c r="AJ40" s="36"/>
      <c r="AK40" s="108"/>
    </row>
    <row r="41" spans="1:37" ht="20" customHeight="1">
      <c r="A41" s="106"/>
      <c r="B41" s="21"/>
      <c r="C41" s="21"/>
      <c r="D41" s="21"/>
      <c r="E41" s="22"/>
      <c r="F41" s="23"/>
      <c r="G41" s="23"/>
      <c r="H41" s="23"/>
      <c r="I41" s="23"/>
      <c r="J41" s="23"/>
      <c r="K41" s="23"/>
      <c r="L41" s="23"/>
      <c r="M41" s="19">
        <f t="shared" si="6"/>
        <v>30</v>
      </c>
      <c r="N41" s="24"/>
      <c r="O41" s="24"/>
      <c r="P41" s="24"/>
      <c r="Q41" s="37"/>
      <c r="R41" s="38"/>
      <c r="S41" s="70">
        <f t="shared" si="3"/>
        <v>152</v>
      </c>
      <c r="T41" s="69">
        <f t="shared" si="4"/>
        <v>213</v>
      </c>
      <c r="U41" s="26"/>
      <c r="V41" s="27"/>
      <c r="W41" s="27"/>
      <c r="X41" s="27"/>
      <c r="Y41" s="28"/>
      <c r="Z41" s="29">
        <f t="shared" si="1"/>
        <v>335</v>
      </c>
      <c r="AA41" s="30">
        <f t="shared" si="2"/>
        <v>397</v>
      </c>
      <c r="AB41" s="31"/>
      <c r="AC41" s="31"/>
      <c r="AD41" s="32"/>
      <c r="AE41" s="32"/>
      <c r="AF41" s="33"/>
      <c r="AG41" s="34"/>
      <c r="AH41" s="20">
        <f t="shared" si="5"/>
        <v>30</v>
      </c>
      <c r="AI41" s="35"/>
      <c r="AJ41" s="36"/>
      <c r="AK41" s="108"/>
    </row>
    <row r="42" spans="1:37" ht="20" customHeight="1">
      <c r="A42" s="106"/>
      <c r="B42" s="21"/>
      <c r="C42" s="21"/>
      <c r="D42" s="21"/>
      <c r="E42" s="22"/>
      <c r="F42" s="23"/>
      <c r="G42" s="23"/>
      <c r="H42" s="23"/>
      <c r="I42" s="23"/>
      <c r="J42" s="23"/>
      <c r="K42" s="23"/>
      <c r="L42" s="23"/>
      <c r="M42" s="19">
        <f t="shared" si="6"/>
        <v>30</v>
      </c>
      <c r="N42" s="24"/>
      <c r="O42" s="24"/>
      <c r="P42" s="24"/>
      <c r="Q42" s="37"/>
      <c r="R42" s="38"/>
      <c r="S42" s="70">
        <f t="shared" si="3"/>
        <v>152</v>
      </c>
      <c r="T42" s="69">
        <f t="shared" si="4"/>
        <v>213</v>
      </c>
      <c r="U42" s="26"/>
      <c r="V42" s="27"/>
      <c r="W42" s="27"/>
      <c r="X42" s="27"/>
      <c r="Y42" s="28"/>
      <c r="Z42" s="29">
        <f t="shared" si="1"/>
        <v>335</v>
      </c>
      <c r="AA42" s="30">
        <f t="shared" si="2"/>
        <v>397</v>
      </c>
      <c r="AB42" s="31"/>
      <c r="AC42" s="31"/>
      <c r="AD42" s="32"/>
      <c r="AE42" s="32"/>
      <c r="AF42" s="33"/>
      <c r="AG42" s="34"/>
      <c r="AH42" s="20">
        <f t="shared" si="5"/>
        <v>30</v>
      </c>
      <c r="AI42" s="35"/>
      <c r="AJ42" s="36"/>
      <c r="AK42" s="108"/>
    </row>
    <row r="43" spans="1:37" ht="20" customHeight="1">
      <c r="A43" s="106"/>
      <c r="B43" s="21"/>
      <c r="C43" s="21"/>
      <c r="D43" s="21"/>
      <c r="E43" s="22"/>
      <c r="F43" s="23"/>
      <c r="G43" s="23"/>
      <c r="H43" s="23"/>
      <c r="I43" s="23"/>
      <c r="J43" s="23"/>
      <c r="K43" s="23"/>
      <c r="L43" s="23"/>
      <c r="M43" s="19">
        <f t="shared" si="6"/>
        <v>30</v>
      </c>
      <c r="N43" s="24"/>
      <c r="O43" s="24"/>
      <c r="P43" s="24"/>
      <c r="Q43" s="37"/>
      <c r="R43" s="38"/>
      <c r="S43" s="70">
        <f t="shared" si="3"/>
        <v>152</v>
      </c>
      <c r="T43" s="69">
        <f t="shared" si="4"/>
        <v>213</v>
      </c>
      <c r="U43" s="26"/>
      <c r="V43" s="27"/>
      <c r="W43" s="27"/>
      <c r="X43" s="27"/>
      <c r="Y43" s="28"/>
      <c r="Z43" s="29">
        <f t="shared" si="1"/>
        <v>335</v>
      </c>
      <c r="AA43" s="30">
        <f t="shared" si="2"/>
        <v>397</v>
      </c>
      <c r="AB43" s="31"/>
      <c r="AC43" s="31"/>
      <c r="AD43" s="32"/>
      <c r="AE43" s="32"/>
      <c r="AF43" s="33"/>
      <c r="AG43" s="34"/>
      <c r="AH43" s="20">
        <f t="shared" si="5"/>
        <v>30</v>
      </c>
      <c r="AI43" s="35"/>
      <c r="AJ43" s="36"/>
      <c r="AK43" s="108"/>
    </row>
    <row r="44" spans="1:37" ht="20" customHeight="1">
      <c r="A44" s="106"/>
      <c r="B44" s="21"/>
      <c r="C44" s="21"/>
      <c r="D44" s="21"/>
      <c r="E44" s="22"/>
      <c r="F44" s="23"/>
      <c r="G44" s="23"/>
      <c r="H44" s="23"/>
      <c r="I44" s="23"/>
      <c r="J44" s="23"/>
      <c r="K44" s="23"/>
      <c r="L44" s="23"/>
      <c r="M44" s="19">
        <f t="shared" si="6"/>
        <v>30</v>
      </c>
      <c r="N44" s="24"/>
      <c r="O44" s="24"/>
      <c r="P44" s="24"/>
      <c r="Q44" s="37"/>
      <c r="R44" s="38"/>
      <c r="S44" s="70">
        <f t="shared" si="3"/>
        <v>152</v>
      </c>
      <c r="T44" s="69">
        <f t="shared" si="4"/>
        <v>213</v>
      </c>
      <c r="U44" s="26"/>
      <c r="V44" s="27"/>
      <c r="W44" s="27"/>
      <c r="X44" s="27"/>
      <c r="Y44" s="28"/>
      <c r="Z44" s="29">
        <f t="shared" si="1"/>
        <v>335</v>
      </c>
      <c r="AA44" s="30">
        <f t="shared" si="2"/>
        <v>397</v>
      </c>
      <c r="AB44" s="31"/>
      <c r="AC44" s="31"/>
      <c r="AD44" s="32"/>
      <c r="AE44" s="32"/>
      <c r="AF44" s="33"/>
      <c r="AG44" s="34"/>
      <c r="AH44" s="20">
        <f t="shared" si="5"/>
        <v>30</v>
      </c>
      <c r="AI44" s="35"/>
      <c r="AJ44" s="36"/>
      <c r="AK44" s="108"/>
    </row>
    <row r="45" spans="1:37" ht="20" customHeight="1">
      <c r="A45" s="106"/>
      <c r="B45" s="21"/>
      <c r="C45" s="21"/>
      <c r="D45" s="21"/>
      <c r="E45" s="22"/>
      <c r="F45" s="23"/>
      <c r="G45" s="23"/>
      <c r="H45" s="23"/>
      <c r="I45" s="23"/>
      <c r="J45" s="23"/>
      <c r="K45" s="23"/>
      <c r="L45" s="23"/>
      <c r="M45" s="19">
        <f t="shared" si="6"/>
        <v>30</v>
      </c>
      <c r="N45" s="24"/>
      <c r="O45" s="24"/>
      <c r="P45" s="24"/>
      <c r="Q45" s="37"/>
      <c r="R45" s="38"/>
      <c r="S45" s="70">
        <f t="shared" si="3"/>
        <v>152</v>
      </c>
      <c r="T45" s="69">
        <f t="shared" si="4"/>
        <v>213</v>
      </c>
      <c r="U45" s="26"/>
      <c r="V45" s="27"/>
      <c r="W45" s="27"/>
      <c r="X45" s="27"/>
      <c r="Y45" s="28"/>
      <c r="Z45" s="29">
        <f t="shared" si="1"/>
        <v>335</v>
      </c>
      <c r="AA45" s="30">
        <f t="shared" si="2"/>
        <v>397</v>
      </c>
      <c r="AB45" s="31"/>
      <c r="AC45" s="31"/>
      <c r="AD45" s="32"/>
      <c r="AE45" s="32"/>
      <c r="AF45" s="33"/>
      <c r="AG45" s="34"/>
      <c r="AH45" s="20">
        <f t="shared" si="5"/>
        <v>30</v>
      </c>
      <c r="AI45" s="35"/>
      <c r="AJ45" s="36"/>
      <c r="AK45" s="108"/>
    </row>
    <row r="46" spans="1:37" ht="20" customHeight="1">
      <c r="A46" s="106"/>
      <c r="B46" s="21"/>
      <c r="C46" s="21"/>
      <c r="D46" s="21"/>
      <c r="E46" s="22"/>
      <c r="F46" s="23"/>
      <c r="G46" s="23"/>
      <c r="H46" s="23"/>
      <c r="I46" s="23"/>
      <c r="J46" s="23"/>
      <c r="K46" s="23"/>
      <c r="L46" s="23"/>
      <c r="M46" s="19">
        <f t="shared" si="6"/>
        <v>30</v>
      </c>
      <c r="N46" s="24"/>
      <c r="O46" s="24"/>
      <c r="P46" s="24"/>
      <c r="Q46" s="37"/>
      <c r="R46" s="38"/>
      <c r="S46" s="70">
        <f t="shared" si="3"/>
        <v>152</v>
      </c>
      <c r="T46" s="69">
        <f t="shared" si="4"/>
        <v>213</v>
      </c>
      <c r="U46" s="26"/>
      <c r="V46" s="27"/>
      <c r="W46" s="27"/>
      <c r="X46" s="27"/>
      <c r="Y46" s="28"/>
      <c r="Z46" s="29">
        <f t="shared" si="1"/>
        <v>335</v>
      </c>
      <c r="AA46" s="30">
        <f t="shared" si="2"/>
        <v>397</v>
      </c>
      <c r="AB46" s="31"/>
      <c r="AC46" s="31"/>
      <c r="AD46" s="32"/>
      <c r="AE46" s="32"/>
      <c r="AF46" s="33"/>
      <c r="AG46" s="34"/>
      <c r="AH46" s="20">
        <f t="shared" si="5"/>
        <v>30</v>
      </c>
      <c r="AI46" s="35"/>
      <c r="AJ46" s="36"/>
      <c r="AK46" s="108"/>
    </row>
    <row r="47" spans="1:37" ht="20" customHeight="1">
      <c r="A47" s="106"/>
      <c r="B47" s="21"/>
      <c r="C47" s="21"/>
      <c r="D47" s="21"/>
      <c r="E47" s="22"/>
      <c r="F47" s="23"/>
      <c r="G47" s="23"/>
      <c r="H47" s="23"/>
      <c r="I47" s="23"/>
      <c r="J47" s="23"/>
      <c r="K47" s="23"/>
      <c r="L47" s="23"/>
      <c r="M47" s="19">
        <f t="shared" si="6"/>
        <v>30</v>
      </c>
      <c r="N47" s="24"/>
      <c r="O47" s="24"/>
      <c r="P47" s="24"/>
      <c r="Q47" s="37"/>
      <c r="R47" s="38"/>
      <c r="S47" s="70">
        <f t="shared" si="3"/>
        <v>152</v>
      </c>
      <c r="T47" s="69">
        <f t="shared" si="4"/>
        <v>213</v>
      </c>
      <c r="U47" s="26"/>
      <c r="V47" s="27"/>
      <c r="W47" s="27"/>
      <c r="X47" s="27"/>
      <c r="Y47" s="28"/>
      <c r="Z47" s="29">
        <f t="shared" si="1"/>
        <v>335</v>
      </c>
      <c r="AA47" s="30">
        <f t="shared" si="2"/>
        <v>397</v>
      </c>
      <c r="AB47" s="31"/>
      <c r="AC47" s="31"/>
      <c r="AD47" s="32"/>
      <c r="AE47" s="32"/>
      <c r="AF47" s="33"/>
      <c r="AG47" s="34"/>
      <c r="AH47" s="20">
        <f t="shared" si="5"/>
        <v>30</v>
      </c>
      <c r="AI47" s="35"/>
      <c r="AJ47" s="36"/>
      <c r="AK47" s="108"/>
    </row>
    <row r="48" spans="1:37" ht="20" customHeight="1">
      <c r="A48" s="106"/>
      <c r="B48" s="21"/>
      <c r="C48" s="21"/>
      <c r="D48" s="21"/>
      <c r="E48" s="22"/>
      <c r="F48" s="23"/>
      <c r="G48" s="23"/>
      <c r="H48" s="23"/>
      <c r="I48" s="23"/>
      <c r="J48" s="23"/>
      <c r="K48" s="23"/>
      <c r="L48" s="23"/>
      <c r="M48" s="19">
        <f t="shared" si="6"/>
        <v>30</v>
      </c>
      <c r="N48" s="24"/>
      <c r="O48" s="24"/>
      <c r="P48" s="24"/>
      <c r="Q48" s="37"/>
      <c r="R48" s="38"/>
      <c r="S48" s="70">
        <f t="shared" si="3"/>
        <v>152</v>
      </c>
      <c r="T48" s="69">
        <f t="shared" si="4"/>
        <v>213</v>
      </c>
      <c r="U48" s="26"/>
      <c r="V48" s="27"/>
      <c r="W48" s="27"/>
      <c r="X48" s="27"/>
      <c r="Y48" s="28"/>
      <c r="Z48" s="29">
        <f t="shared" si="1"/>
        <v>335</v>
      </c>
      <c r="AA48" s="30">
        <f t="shared" si="2"/>
        <v>397</v>
      </c>
      <c r="AB48" s="31"/>
      <c r="AC48" s="31"/>
      <c r="AD48" s="32"/>
      <c r="AE48" s="32"/>
      <c r="AF48" s="33"/>
      <c r="AG48" s="34"/>
      <c r="AH48" s="20">
        <f t="shared" si="5"/>
        <v>30</v>
      </c>
      <c r="AI48" s="35"/>
      <c r="AJ48" s="36"/>
      <c r="AK48" s="108"/>
    </row>
    <row r="49" spans="1:37" ht="20" customHeight="1">
      <c r="A49" s="106"/>
      <c r="B49" s="21"/>
      <c r="C49" s="21"/>
      <c r="D49" s="21"/>
      <c r="E49" s="22"/>
      <c r="F49" s="23"/>
      <c r="G49" s="23"/>
      <c r="H49" s="23"/>
      <c r="I49" s="23"/>
      <c r="J49" s="23"/>
      <c r="K49" s="23"/>
      <c r="L49" s="23"/>
      <c r="M49" s="19">
        <f t="shared" si="6"/>
        <v>30</v>
      </c>
      <c r="N49" s="24"/>
      <c r="O49" s="24"/>
      <c r="P49" s="24"/>
      <c r="Q49" s="37"/>
      <c r="R49" s="38"/>
      <c r="S49" s="70">
        <f t="shared" si="3"/>
        <v>152</v>
      </c>
      <c r="T49" s="69">
        <f t="shared" si="4"/>
        <v>213</v>
      </c>
      <c r="U49" s="26"/>
      <c r="V49" s="27"/>
      <c r="W49" s="27"/>
      <c r="X49" s="27"/>
      <c r="Y49" s="28"/>
      <c r="Z49" s="29">
        <f t="shared" si="1"/>
        <v>335</v>
      </c>
      <c r="AA49" s="30">
        <f t="shared" si="2"/>
        <v>397</v>
      </c>
      <c r="AB49" s="31"/>
      <c r="AC49" s="31"/>
      <c r="AD49" s="32"/>
      <c r="AE49" s="32"/>
      <c r="AF49" s="33"/>
      <c r="AG49" s="34"/>
      <c r="AH49" s="20">
        <f t="shared" si="5"/>
        <v>30</v>
      </c>
      <c r="AI49" s="35"/>
      <c r="AJ49" s="36"/>
      <c r="AK49" s="108"/>
    </row>
    <row r="50" spans="1:37" ht="20" customHeight="1">
      <c r="A50" s="106"/>
      <c r="B50" s="21"/>
      <c r="C50" s="21"/>
      <c r="D50" s="21"/>
      <c r="E50" s="22"/>
      <c r="F50" s="23"/>
      <c r="G50" s="23"/>
      <c r="H50" s="23"/>
      <c r="I50" s="23"/>
      <c r="J50" s="23"/>
      <c r="K50" s="23"/>
      <c r="L50" s="23"/>
      <c r="M50" s="19">
        <f t="shared" si="6"/>
        <v>30</v>
      </c>
      <c r="N50" s="24"/>
      <c r="O50" s="24"/>
      <c r="P50" s="24"/>
      <c r="Q50" s="37"/>
      <c r="R50" s="38"/>
      <c r="S50" s="70">
        <f t="shared" si="3"/>
        <v>152</v>
      </c>
      <c r="T50" s="69">
        <f t="shared" si="4"/>
        <v>213</v>
      </c>
      <c r="U50" s="26"/>
      <c r="V50" s="27"/>
      <c r="W50" s="27"/>
      <c r="X50" s="27"/>
      <c r="Y50" s="28"/>
      <c r="Z50" s="29">
        <f t="shared" si="1"/>
        <v>335</v>
      </c>
      <c r="AA50" s="30">
        <f t="shared" si="2"/>
        <v>397</v>
      </c>
      <c r="AB50" s="31"/>
      <c r="AC50" s="31"/>
      <c r="AD50" s="32"/>
      <c r="AE50" s="32"/>
      <c r="AF50" s="33"/>
      <c r="AG50" s="34"/>
      <c r="AH50" s="20">
        <f t="shared" si="5"/>
        <v>30</v>
      </c>
      <c r="AI50" s="35"/>
      <c r="AJ50" s="36"/>
      <c r="AK50" s="108"/>
    </row>
    <row r="51" spans="1:37" ht="20" customHeight="1">
      <c r="A51" s="106"/>
      <c r="B51" s="21"/>
      <c r="C51" s="21"/>
      <c r="D51" s="21"/>
      <c r="E51" s="22"/>
      <c r="F51" s="23"/>
      <c r="G51" s="23"/>
      <c r="H51" s="23"/>
      <c r="I51" s="23"/>
      <c r="J51" s="23"/>
      <c r="K51" s="23"/>
      <c r="L51" s="23"/>
      <c r="M51" s="19">
        <f t="shared" si="6"/>
        <v>30</v>
      </c>
      <c r="N51" s="24"/>
      <c r="O51" s="24"/>
      <c r="P51" s="24"/>
      <c r="Q51" s="37"/>
      <c r="R51" s="38"/>
      <c r="S51" s="70">
        <f t="shared" si="3"/>
        <v>152</v>
      </c>
      <c r="T51" s="69">
        <f t="shared" si="4"/>
        <v>213</v>
      </c>
      <c r="U51" s="26"/>
      <c r="V51" s="27"/>
      <c r="W51" s="27"/>
      <c r="X51" s="27"/>
      <c r="Y51" s="28"/>
      <c r="Z51" s="29">
        <f t="shared" si="1"/>
        <v>335</v>
      </c>
      <c r="AA51" s="30">
        <f t="shared" si="2"/>
        <v>397</v>
      </c>
      <c r="AB51" s="31"/>
      <c r="AC51" s="31"/>
      <c r="AD51" s="32"/>
      <c r="AE51" s="32"/>
      <c r="AF51" s="33"/>
      <c r="AG51" s="34"/>
      <c r="AH51" s="20">
        <f t="shared" si="5"/>
        <v>30</v>
      </c>
      <c r="AI51" s="35"/>
      <c r="AJ51" s="36"/>
      <c r="AK51" s="108"/>
    </row>
    <row r="52" spans="1:37" ht="20" customHeight="1">
      <c r="A52" s="106"/>
      <c r="B52" s="21"/>
      <c r="C52" s="21"/>
      <c r="D52" s="21"/>
      <c r="E52" s="22"/>
      <c r="F52" s="23"/>
      <c r="G52" s="23"/>
      <c r="H52" s="23"/>
      <c r="I52" s="23"/>
      <c r="J52" s="23"/>
      <c r="K52" s="23"/>
      <c r="L52" s="23"/>
      <c r="M52" s="19">
        <f t="shared" si="6"/>
        <v>30</v>
      </c>
      <c r="N52" s="24"/>
      <c r="O52" s="24"/>
      <c r="P52" s="24"/>
      <c r="Q52" s="37"/>
      <c r="R52" s="38"/>
      <c r="S52" s="70">
        <f t="shared" si="3"/>
        <v>152</v>
      </c>
      <c r="T52" s="69">
        <f t="shared" si="4"/>
        <v>213</v>
      </c>
      <c r="U52" s="26"/>
      <c r="V52" s="27"/>
      <c r="W52" s="27"/>
      <c r="X52" s="27"/>
      <c r="Y52" s="28"/>
      <c r="Z52" s="29">
        <f t="shared" si="1"/>
        <v>335</v>
      </c>
      <c r="AA52" s="30">
        <f t="shared" si="2"/>
        <v>397</v>
      </c>
      <c r="AB52" s="31"/>
      <c r="AC52" s="31"/>
      <c r="AD52" s="32"/>
      <c r="AE52" s="32"/>
      <c r="AF52" s="33"/>
      <c r="AG52" s="34"/>
      <c r="AH52" s="20">
        <f t="shared" si="5"/>
        <v>30</v>
      </c>
      <c r="AI52" s="35"/>
      <c r="AJ52" s="36"/>
      <c r="AK52" s="108"/>
    </row>
    <row r="53" spans="1:37" ht="20" customHeight="1">
      <c r="A53" s="106"/>
      <c r="B53" s="21"/>
      <c r="C53" s="21"/>
      <c r="D53" s="21"/>
      <c r="E53" s="22"/>
      <c r="F53" s="23"/>
      <c r="G53" s="23"/>
      <c r="H53" s="23"/>
      <c r="I53" s="23"/>
      <c r="J53" s="23"/>
      <c r="K53" s="23"/>
      <c r="L53" s="23"/>
      <c r="M53" s="19">
        <f t="shared" si="6"/>
        <v>30</v>
      </c>
      <c r="N53" s="24"/>
      <c r="O53" s="24"/>
      <c r="P53" s="24"/>
      <c r="Q53" s="37"/>
      <c r="R53" s="38"/>
      <c r="S53" s="70">
        <f t="shared" si="3"/>
        <v>152</v>
      </c>
      <c r="T53" s="69">
        <f t="shared" si="4"/>
        <v>213</v>
      </c>
      <c r="U53" s="26"/>
      <c r="V53" s="27"/>
      <c r="W53" s="27"/>
      <c r="X53" s="27"/>
      <c r="Y53" s="28"/>
      <c r="Z53" s="29">
        <f t="shared" si="1"/>
        <v>335</v>
      </c>
      <c r="AA53" s="30">
        <f t="shared" si="2"/>
        <v>397</v>
      </c>
      <c r="AB53" s="31"/>
      <c r="AC53" s="31"/>
      <c r="AD53" s="32"/>
      <c r="AE53" s="32"/>
      <c r="AF53" s="33"/>
      <c r="AG53" s="34"/>
      <c r="AH53" s="20">
        <f t="shared" si="5"/>
        <v>30</v>
      </c>
      <c r="AI53" s="35"/>
      <c r="AJ53" s="36"/>
      <c r="AK53" s="108"/>
    </row>
    <row r="54" spans="1:37" ht="20" customHeight="1">
      <c r="A54" s="106"/>
      <c r="B54" s="21"/>
      <c r="C54" s="21"/>
      <c r="D54" s="21"/>
      <c r="E54" s="22"/>
      <c r="F54" s="23"/>
      <c r="G54" s="23"/>
      <c r="H54" s="23"/>
      <c r="I54" s="23"/>
      <c r="J54" s="23"/>
      <c r="K54" s="23"/>
      <c r="L54" s="23"/>
      <c r="M54" s="19">
        <f t="shared" si="6"/>
        <v>30</v>
      </c>
      <c r="N54" s="24"/>
      <c r="O54" s="24"/>
      <c r="P54" s="24"/>
      <c r="Q54" s="23"/>
      <c r="R54" s="25"/>
      <c r="S54" s="70">
        <f t="shared" si="3"/>
        <v>152</v>
      </c>
      <c r="T54" s="69">
        <f t="shared" si="4"/>
        <v>213</v>
      </c>
      <c r="U54" s="26"/>
      <c r="V54" s="27"/>
      <c r="W54" s="27"/>
      <c r="X54" s="27"/>
      <c r="Y54" s="28"/>
      <c r="Z54" s="29">
        <f t="shared" si="1"/>
        <v>335</v>
      </c>
      <c r="AA54" s="30">
        <f t="shared" si="2"/>
        <v>397</v>
      </c>
      <c r="AB54" s="31"/>
      <c r="AC54" s="31"/>
      <c r="AD54" s="32"/>
      <c r="AE54" s="32"/>
      <c r="AF54" s="33"/>
      <c r="AG54" s="34"/>
      <c r="AH54" s="20">
        <f t="shared" si="5"/>
        <v>30</v>
      </c>
      <c r="AI54" s="35"/>
      <c r="AJ54" s="36"/>
      <c r="AK54" s="108"/>
    </row>
    <row r="55" spans="1:37" ht="20" customHeight="1">
      <c r="A55" s="106"/>
      <c r="B55" s="21"/>
      <c r="C55" s="21"/>
      <c r="D55" s="21"/>
      <c r="E55" s="22"/>
      <c r="F55" s="23"/>
      <c r="G55" s="23"/>
      <c r="H55" s="23"/>
      <c r="I55" s="23"/>
      <c r="J55" s="23"/>
      <c r="K55" s="23"/>
      <c r="L55" s="23"/>
      <c r="M55" s="19">
        <f t="shared" si="6"/>
        <v>30</v>
      </c>
      <c r="N55" s="24"/>
      <c r="O55" s="24"/>
      <c r="P55" s="24"/>
      <c r="Q55" s="23"/>
      <c r="R55" s="25"/>
      <c r="S55" s="70">
        <f t="shared" si="3"/>
        <v>152</v>
      </c>
      <c r="T55" s="69">
        <f t="shared" si="4"/>
        <v>213</v>
      </c>
      <c r="U55" s="26"/>
      <c r="V55" s="27"/>
      <c r="W55" s="27"/>
      <c r="X55" s="27"/>
      <c r="Y55" s="28"/>
      <c r="Z55" s="29">
        <f t="shared" si="1"/>
        <v>335</v>
      </c>
      <c r="AA55" s="30">
        <f t="shared" si="2"/>
        <v>397</v>
      </c>
      <c r="AB55" s="31"/>
      <c r="AC55" s="31"/>
      <c r="AD55" s="32"/>
      <c r="AE55" s="32"/>
      <c r="AF55" s="33"/>
      <c r="AG55" s="34"/>
      <c r="AH55" s="20">
        <f t="shared" si="5"/>
        <v>30</v>
      </c>
      <c r="AI55" s="35"/>
      <c r="AJ55" s="36"/>
      <c r="AK55" s="108"/>
    </row>
    <row r="56" spans="1:37" ht="20" customHeight="1">
      <c r="A56" s="106"/>
      <c r="B56" s="21"/>
      <c r="C56" s="21"/>
      <c r="D56" s="21"/>
      <c r="E56" s="22"/>
      <c r="F56" s="23"/>
      <c r="G56" s="23"/>
      <c r="H56" s="23"/>
      <c r="I56" s="23"/>
      <c r="J56" s="23"/>
      <c r="K56" s="23"/>
      <c r="L56" s="23"/>
      <c r="M56" s="19">
        <f t="shared" si="6"/>
        <v>30</v>
      </c>
      <c r="N56" s="24"/>
      <c r="O56" s="24"/>
      <c r="P56" s="24"/>
      <c r="Q56" s="23"/>
      <c r="R56" s="25"/>
      <c r="S56" s="70">
        <f t="shared" si="3"/>
        <v>152</v>
      </c>
      <c r="T56" s="69">
        <f t="shared" si="4"/>
        <v>213</v>
      </c>
      <c r="U56" s="26"/>
      <c r="V56" s="27"/>
      <c r="W56" s="27"/>
      <c r="X56" s="27"/>
      <c r="Y56" s="28"/>
      <c r="Z56" s="29">
        <f t="shared" si="1"/>
        <v>335</v>
      </c>
      <c r="AA56" s="30">
        <f t="shared" si="2"/>
        <v>397</v>
      </c>
      <c r="AB56" s="31"/>
      <c r="AC56" s="31"/>
      <c r="AD56" s="32"/>
      <c r="AE56" s="32"/>
      <c r="AF56" s="33"/>
      <c r="AG56" s="34"/>
      <c r="AH56" s="20">
        <f t="shared" si="5"/>
        <v>30</v>
      </c>
      <c r="AI56" s="35"/>
      <c r="AJ56" s="36"/>
      <c r="AK56" s="108"/>
    </row>
    <row r="57" spans="1:37" ht="20" customHeight="1">
      <c r="A57" s="106"/>
      <c r="B57" s="21"/>
      <c r="C57" s="21"/>
      <c r="D57" s="21"/>
      <c r="E57" s="22"/>
      <c r="F57" s="23"/>
      <c r="G57" s="23"/>
      <c r="H57" s="23"/>
      <c r="I57" s="23"/>
      <c r="J57" s="23"/>
      <c r="K57" s="23"/>
      <c r="L57" s="23"/>
      <c r="M57" s="19">
        <f t="shared" si="6"/>
        <v>30</v>
      </c>
      <c r="N57" s="24"/>
      <c r="O57" s="24"/>
      <c r="P57" s="24"/>
      <c r="Q57" s="23"/>
      <c r="R57" s="25"/>
      <c r="S57" s="70">
        <f t="shared" si="3"/>
        <v>152</v>
      </c>
      <c r="T57" s="69">
        <f t="shared" si="4"/>
        <v>213</v>
      </c>
      <c r="U57" s="26"/>
      <c r="V57" s="27"/>
      <c r="W57" s="27"/>
      <c r="X57" s="27"/>
      <c r="Y57" s="28"/>
      <c r="Z57" s="29">
        <f t="shared" si="1"/>
        <v>335</v>
      </c>
      <c r="AA57" s="30">
        <f t="shared" si="2"/>
        <v>397</v>
      </c>
      <c r="AB57" s="31"/>
      <c r="AC57" s="31"/>
      <c r="AD57" s="32"/>
      <c r="AE57" s="32"/>
      <c r="AF57" s="33"/>
      <c r="AG57" s="34"/>
      <c r="AH57" s="20">
        <f t="shared" si="5"/>
        <v>30</v>
      </c>
      <c r="AI57" s="35"/>
      <c r="AJ57" s="36"/>
      <c r="AK57" s="108"/>
    </row>
    <row r="58" spans="1:37" ht="20" customHeight="1">
      <c r="A58" s="106"/>
      <c r="B58" s="21"/>
      <c r="C58" s="21"/>
      <c r="D58" s="21"/>
      <c r="E58" s="22"/>
      <c r="F58" s="23"/>
      <c r="G58" s="23"/>
      <c r="H58" s="23"/>
      <c r="I58" s="23"/>
      <c r="J58" s="23"/>
      <c r="K58" s="23"/>
      <c r="L58" s="23"/>
      <c r="M58" s="19">
        <f t="shared" si="6"/>
        <v>30</v>
      </c>
      <c r="N58" s="24"/>
      <c r="O58" s="24"/>
      <c r="P58" s="24"/>
      <c r="Q58" s="23"/>
      <c r="R58" s="25"/>
      <c r="S58" s="70">
        <f t="shared" si="3"/>
        <v>152</v>
      </c>
      <c r="T58" s="69">
        <f t="shared" si="4"/>
        <v>213</v>
      </c>
      <c r="U58" s="26"/>
      <c r="V58" s="27"/>
      <c r="W58" s="27"/>
      <c r="X58" s="27"/>
      <c r="Y58" s="28"/>
      <c r="Z58" s="29">
        <f t="shared" si="1"/>
        <v>335</v>
      </c>
      <c r="AA58" s="30">
        <f t="shared" si="2"/>
        <v>397</v>
      </c>
      <c r="AB58" s="31"/>
      <c r="AC58" s="31"/>
      <c r="AD58" s="32"/>
      <c r="AE58" s="32"/>
      <c r="AF58" s="33"/>
      <c r="AG58" s="34"/>
      <c r="AH58" s="20">
        <f t="shared" si="5"/>
        <v>30</v>
      </c>
      <c r="AI58" s="35"/>
      <c r="AJ58" s="36"/>
      <c r="AK58" s="108"/>
    </row>
    <row r="59" spans="1:37" ht="20" customHeight="1">
      <c r="A59" s="106"/>
      <c r="B59" s="21"/>
      <c r="C59" s="21"/>
      <c r="D59" s="21"/>
      <c r="E59" s="22"/>
      <c r="F59" s="23"/>
      <c r="G59" s="23"/>
      <c r="H59" s="23"/>
      <c r="I59" s="23"/>
      <c r="J59" s="23"/>
      <c r="K59" s="23"/>
      <c r="L59" s="23"/>
      <c r="M59" s="19">
        <f t="shared" si="6"/>
        <v>30</v>
      </c>
      <c r="N59" s="24"/>
      <c r="O59" s="24"/>
      <c r="P59" s="24"/>
      <c r="Q59" s="23"/>
      <c r="R59" s="25"/>
      <c r="S59" s="70">
        <f t="shared" si="3"/>
        <v>152</v>
      </c>
      <c r="T59" s="69">
        <f t="shared" si="4"/>
        <v>213</v>
      </c>
      <c r="U59" s="26"/>
      <c r="V59" s="27"/>
      <c r="W59" s="27"/>
      <c r="X59" s="27"/>
      <c r="Y59" s="28"/>
      <c r="Z59" s="29">
        <f t="shared" si="1"/>
        <v>335</v>
      </c>
      <c r="AA59" s="30">
        <f t="shared" si="2"/>
        <v>397</v>
      </c>
      <c r="AB59" s="31"/>
      <c r="AC59" s="31"/>
      <c r="AD59" s="32"/>
      <c r="AE59" s="32"/>
      <c r="AF59" s="33"/>
      <c r="AG59" s="34"/>
      <c r="AH59" s="20">
        <f t="shared" si="5"/>
        <v>30</v>
      </c>
      <c r="AI59" s="35"/>
      <c r="AJ59" s="36"/>
      <c r="AK59" s="108"/>
    </row>
    <row r="60" spans="1:37" ht="20" customHeight="1">
      <c r="A60" s="106"/>
      <c r="B60" s="21"/>
      <c r="C60" s="21"/>
      <c r="D60" s="21"/>
      <c r="E60" s="22"/>
      <c r="F60" s="23"/>
      <c r="G60" s="23"/>
      <c r="H60" s="23"/>
      <c r="I60" s="23"/>
      <c r="J60" s="23"/>
      <c r="K60" s="23"/>
      <c r="L60" s="23"/>
      <c r="M60" s="19">
        <f t="shared" si="6"/>
        <v>30</v>
      </c>
      <c r="N60" s="24"/>
      <c r="O60" s="24"/>
      <c r="P60" s="24"/>
      <c r="Q60" s="23"/>
      <c r="R60" s="25"/>
      <c r="S60" s="70">
        <f t="shared" si="3"/>
        <v>152</v>
      </c>
      <c r="T60" s="69">
        <f t="shared" si="4"/>
        <v>213</v>
      </c>
      <c r="U60" s="26"/>
      <c r="V60" s="27"/>
      <c r="W60" s="27"/>
      <c r="X60" s="27"/>
      <c r="Y60" s="28"/>
      <c r="Z60" s="29">
        <f t="shared" si="1"/>
        <v>335</v>
      </c>
      <c r="AA60" s="30">
        <f t="shared" si="2"/>
        <v>397</v>
      </c>
      <c r="AB60" s="31"/>
      <c r="AC60" s="31"/>
      <c r="AD60" s="32"/>
      <c r="AE60" s="32"/>
      <c r="AF60" s="33"/>
      <c r="AG60" s="34"/>
      <c r="AH60" s="20">
        <f t="shared" si="5"/>
        <v>30</v>
      </c>
      <c r="AI60" s="35"/>
      <c r="AJ60" s="36"/>
      <c r="AK60" s="108"/>
    </row>
    <row r="61" spans="1:37" ht="20" customHeight="1">
      <c r="A61" s="106"/>
      <c r="B61" s="21"/>
      <c r="C61" s="21"/>
      <c r="D61" s="21"/>
      <c r="E61" s="22"/>
      <c r="F61" s="23"/>
      <c r="G61" s="23"/>
      <c r="H61" s="23"/>
      <c r="I61" s="23"/>
      <c r="J61" s="23"/>
      <c r="K61" s="23"/>
      <c r="L61" s="23"/>
      <c r="M61" s="19">
        <f t="shared" si="6"/>
        <v>30</v>
      </c>
      <c r="N61" s="24"/>
      <c r="O61" s="24"/>
      <c r="P61" s="24"/>
      <c r="Q61" s="23"/>
      <c r="R61" s="25"/>
      <c r="S61" s="70">
        <f t="shared" si="3"/>
        <v>152</v>
      </c>
      <c r="T61" s="69">
        <f t="shared" si="4"/>
        <v>213</v>
      </c>
      <c r="U61" s="26"/>
      <c r="V61" s="27"/>
      <c r="W61" s="27"/>
      <c r="X61" s="27"/>
      <c r="Y61" s="28"/>
      <c r="Z61" s="29">
        <f t="shared" si="1"/>
        <v>335</v>
      </c>
      <c r="AA61" s="30">
        <f t="shared" si="2"/>
        <v>397</v>
      </c>
      <c r="AB61" s="31"/>
      <c r="AC61" s="31"/>
      <c r="AD61" s="32"/>
      <c r="AE61" s="32"/>
      <c r="AF61" s="33"/>
      <c r="AG61" s="34"/>
      <c r="AH61" s="20">
        <f t="shared" si="5"/>
        <v>30</v>
      </c>
      <c r="AI61" s="35"/>
      <c r="AJ61" s="36"/>
      <c r="AK61" s="108"/>
    </row>
    <row r="62" spans="1:37" ht="20" customHeight="1">
      <c r="A62" s="106"/>
      <c r="B62" s="21"/>
      <c r="C62" s="21"/>
      <c r="D62" s="21"/>
      <c r="E62" s="22"/>
      <c r="F62" s="23"/>
      <c r="G62" s="23"/>
      <c r="H62" s="23"/>
      <c r="I62" s="23"/>
      <c r="J62" s="23"/>
      <c r="K62" s="23"/>
      <c r="L62" s="23"/>
      <c r="M62" s="19">
        <f t="shared" si="6"/>
        <v>30</v>
      </c>
      <c r="N62" s="24"/>
      <c r="O62" s="24"/>
      <c r="P62" s="24"/>
      <c r="Q62" s="23"/>
      <c r="R62" s="25"/>
      <c r="S62" s="70">
        <f t="shared" si="3"/>
        <v>152</v>
      </c>
      <c r="T62" s="69">
        <f t="shared" si="4"/>
        <v>213</v>
      </c>
      <c r="U62" s="26"/>
      <c r="V62" s="27"/>
      <c r="W62" s="27"/>
      <c r="X62" s="27"/>
      <c r="Y62" s="28"/>
      <c r="Z62" s="29">
        <f t="shared" si="1"/>
        <v>335</v>
      </c>
      <c r="AA62" s="30">
        <f t="shared" si="2"/>
        <v>397</v>
      </c>
      <c r="AB62" s="31"/>
      <c r="AC62" s="31"/>
      <c r="AD62" s="32"/>
      <c r="AE62" s="32"/>
      <c r="AF62" s="33"/>
      <c r="AG62" s="34"/>
      <c r="AH62" s="20">
        <f t="shared" si="5"/>
        <v>30</v>
      </c>
      <c r="AI62" s="35"/>
      <c r="AJ62" s="36"/>
      <c r="AK62" s="108"/>
    </row>
    <row r="63" spans="1:37" ht="20" customHeight="1">
      <c r="A63" s="106"/>
      <c r="B63" s="21"/>
      <c r="C63" s="21"/>
      <c r="D63" s="21"/>
      <c r="E63" s="22"/>
      <c r="F63" s="23"/>
      <c r="G63" s="23"/>
      <c r="H63" s="23"/>
      <c r="I63" s="23"/>
      <c r="J63" s="23"/>
      <c r="K63" s="23"/>
      <c r="L63" s="23"/>
      <c r="M63" s="19">
        <f t="shared" si="6"/>
        <v>30</v>
      </c>
      <c r="N63" s="24"/>
      <c r="O63" s="24"/>
      <c r="P63" s="24"/>
      <c r="Q63" s="23"/>
      <c r="R63" s="25"/>
      <c r="S63" s="70">
        <f t="shared" si="3"/>
        <v>152</v>
      </c>
      <c r="T63" s="69">
        <f t="shared" si="4"/>
        <v>213</v>
      </c>
      <c r="U63" s="26"/>
      <c r="V63" s="27"/>
      <c r="W63" s="27"/>
      <c r="X63" s="27"/>
      <c r="Y63" s="28"/>
      <c r="Z63" s="29">
        <f t="shared" si="1"/>
        <v>335</v>
      </c>
      <c r="AA63" s="30">
        <f t="shared" si="2"/>
        <v>397</v>
      </c>
      <c r="AB63" s="31"/>
      <c r="AC63" s="31"/>
      <c r="AD63" s="32"/>
      <c r="AE63" s="32"/>
      <c r="AF63" s="33"/>
      <c r="AG63" s="34"/>
      <c r="AH63" s="20">
        <f t="shared" si="5"/>
        <v>30</v>
      </c>
      <c r="AI63" s="35"/>
      <c r="AJ63" s="36"/>
      <c r="AK63" s="108"/>
    </row>
    <row r="64" spans="1:37" ht="20" customHeight="1">
      <c r="A64" s="106"/>
      <c r="B64" s="21"/>
      <c r="C64" s="21"/>
      <c r="D64" s="21"/>
      <c r="E64" s="22"/>
      <c r="F64" s="23"/>
      <c r="G64" s="23"/>
      <c r="H64" s="23"/>
      <c r="I64" s="23"/>
      <c r="J64" s="23"/>
      <c r="K64" s="23"/>
      <c r="L64" s="23"/>
      <c r="M64" s="19">
        <f t="shared" si="6"/>
        <v>30</v>
      </c>
      <c r="N64" s="24"/>
      <c r="O64" s="24"/>
      <c r="P64" s="24"/>
      <c r="Q64" s="23"/>
      <c r="R64" s="25"/>
      <c r="S64" s="70">
        <f t="shared" si="3"/>
        <v>152</v>
      </c>
      <c r="T64" s="69">
        <f t="shared" si="4"/>
        <v>213</v>
      </c>
      <c r="U64" s="26"/>
      <c r="V64" s="27"/>
      <c r="W64" s="27"/>
      <c r="X64" s="27"/>
      <c r="Y64" s="28"/>
      <c r="Z64" s="29">
        <f t="shared" si="1"/>
        <v>335</v>
      </c>
      <c r="AA64" s="30">
        <f t="shared" si="2"/>
        <v>397</v>
      </c>
      <c r="AB64" s="31"/>
      <c r="AC64" s="31"/>
      <c r="AD64" s="32"/>
      <c r="AE64" s="32"/>
      <c r="AF64" s="33"/>
      <c r="AG64" s="34"/>
      <c r="AH64" s="20">
        <f t="shared" si="5"/>
        <v>30</v>
      </c>
      <c r="AI64" s="35"/>
      <c r="AJ64" s="36"/>
      <c r="AK64" s="108"/>
    </row>
    <row r="65" spans="1:37" ht="20" customHeight="1">
      <c r="A65" s="106"/>
      <c r="B65" s="21"/>
      <c r="C65" s="21"/>
      <c r="D65" s="21"/>
      <c r="E65" s="22"/>
      <c r="F65" s="23"/>
      <c r="G65" s="23"/>
      <c r="H65" s="23"/>
      <c r="I65" s="23"/>
      <c r="J65" s="23"/>
      <c r="K65" s="23"/>
      <c r="L65" s="23"/>
      <c r="M65" s="19">
        <f t="shared" si="6"/>
        <v>30</v>
      </c>
      <c r="N65" s="24"/>
      <c r="O65" s="24"/>
      <c r="P65" s="24"/>
      <c r="Q65" s="23"/>
      <c r="R65" s="25"/>
      <c r="S65" s="70">
        <f t="shared" si="3"/>
        <v>152</v>
      </c>
      <c r="T65" s="69">
        <f t="shared" si="4"/>
        <v>213</v>
      </c>
      <c r="U65" s="26"/>
      <c r="V65" s="27"/>
      <c r="W65" s="27"/>
      <c r="X65" s="27"/>
      <c r="Y65" s="28"/>
      <c r="Z65" s="29">
        <f t="shared" si="1"/>
        <v>335</v>
      </c>
      <c r="AA65" s="30">
        <f t="shared" si="2"/>
        <v>397</v>
      </c>
      <c r="AB65" s="31"/>
      <c r="AC65" s="31"/>
      <c r="AD65" s="32"/>
      <c r="AE65" s="32"/>
      <c r="AF65" s="33"/>
      <c r="AG65" s="34"/>
      <c r="AH65" s="20">
        <f t="shared" si="5"/>
        <v>30</v>
      </c>
      <c r="AI65" s="35"/>
      <c r="AJ65" s="36"/>
      <c r="AK65" s="108"/>
    </row>
    <row r="66" spans="1:37" ht="20" customHeight="1">
      <c r="A66" s="106"/>
      <c r="B66" s="21"/>
      <c r="C66" s="21"/>
      <c r="D66" s="21"/>
      <c r="E66" s="22"/>
      <c r="F66" s="23"/>
      <c r="G66" s="23"/>
      <c r="H66" s="23"/>
      <c r="I66" s="23"/>
      <c r="J66" s="23"/>
      <c r="K66" s="23"/>
      <c r="L66" s="23"/>
      <c r="M66" s="19">
        <f t="shared" si="6"/>
        <v>30</v>
      </c>
      <c r="N66" s="24"/>
      <c r="O66" s="24"/>
      <c r="P66" s="24"/>
      <c r="Q66" s="23"/>
      <c r="R66" s="25"/>
      <c r="S66" s="70">
        <f t="shared" si="3"/>
        <v>152</v>
      </c>
      <c r="T66" s="69">
        <f t="shared" si="4"/>
        <v>213</v>
      </c>
      <c r="U66" s="26"/>
      <c r="V66" s="27"/>
      <c r="W66" s="27"/>
      <c r="X66" s="27"/>
      <c r="Y66" s="28"/>
      <c r="Z66" s="29">
        <f t="shared" si="1"/>
        <v>335</v>
      </c>
      <c r="AA66" s="30">
        <f t="shared" si="2"/>
        <v>397</v>
      </c>
      <c r="AB66" s="31"/>
      <c r="AC66" s="31"/>
      <c r="AD66" s="32"/>
      <c r="AE66" s="32"/>
      <c r="AF66" s="33"/>
      <c r="AG66" s="34"/>
      <c r="AH66" s="20">
        <f t="shared" si="5"/>
        <v>30</v>
      </c>
      <c r="AI66" s="35"/>
      <c r="AJ66" s="36"/>
      <c r="AK66" s="108"/>
    </row>
    <row r="67" spans="1:37" ht="20" customHeight="1">
      <c r="A67" s="106"/>
      <c r="B67" s="21"/>
      <c r="C67" s="21"/>
      <c r="D67" s="21"/>
      <c r="E67" s="22"/>
      <c r="F67" s="23"/>
      <c r="G67" s="23"/>
      <c r="H67" s="23"/>
      <c r="I67" s="23"/>
      <c r="J67" s="23"/>
      <c r="K67" s="23"/>
      <c r="L67" s="23"/>
      <c r="M67" s="19">
        <f t="shared" si="6"/>
        <v>30</v>
      </c>
      <c r="N67" s="24"/>
      <c r="O67" s="24"/>
      <c r="P67" s="24"/>
      <c r="Q67" s="23"/>
      <c r="R67" s="25"/>
      <c r="S67" s="70">
        <f t="shared" si="3"/>
        <v>152</v>
      </c>
      <c r="T67" s="69">
        <f t="shared" si="4"/>
        <v>213</v>
      </c>
      <c r="U67" s="26"/>
      <c r="V67" s="27"/>
      <c r="W67" s="27"/>
      <c r="X67" s="27"/>
      <c r="Y67" s="28"/>
      <c r="Z67" s="29">
        <f t="shared" si="1"/>
        <v>335</v>
      </c>
      <c r="AA67" s="30">
        <f t="shared" si="2"/>
        <v>397</v>
      </c>
      <c r="AB67" s="31"/>
      <c r="AC67" s="31"/>
      <c r="AD67" s="32"/>
      <c r="AE67" s="32"/>
      <c r="AF67" s="33"/>
      <c r="AG67" s="34"/>
      <c r="AH67" s="20">
        <f t="shared" si="5"/>
        <v>30</v>
      </c>
      <c r="AI67" s="35"/>
      <c r="AJ67" s="36"/>
      <c r="AK67" s="108"/>
    </row>
    <row r="68" spans="1:37" ht="20" customHeight="1">
      <c r="A68" s="106"/>
      <c r="B68" s="21"/>
      <c r="C68" s="21"/>
      <c r="D68" s="21"/>
      <c r="E68" s="22"/>
      <c r="F68" s="23"/>
      <c r="G68" s="23"/>
      <c r="H68" s="23"/>
      <c r="I68" s="23"/>
      <c r="J68" s="23"/>
      <c r="K68" s="23"/>
      <c r="L68" s="23"/>
      <c r="M68" s="19">
        <f t="shared" ref="M68:M99" si="7">F68+30</f>
        <v>30</v>
      </c>
      <c r="N68" s="24"/>
      <c r="O68" s="24"/>
      <c r="P68" s="24"/>
      <c r="Q68" s="23"/>
      <c r="R68" s="25"/>
      <c r="S68" s="70">
        <f t="shared" si="3"/>
        <v>152</v>
      </c>
      <c r="T68" s="69">
        <f t="shared" si="4"/>
        <v>213</v>
      </c>
      <c r="U68" s="26"/>
      <c r="V68" s="27"/>
      <c r="W68" s="27"/>
      <c r="X68" s="27"/>
      <c r="Y68" s="28"/>
      <c r="Z68" s="29">
        <f t="shared" ref="Z68:Z125" si="8">EDATE(F68,11)</f>
        <v>335</v>
      </c>
      <c r="AA68" s="30">
        <f t="shared" ref="AA68:AA125" si="9">EDATE(F68,13)</f>
        <v>397</v>
      </c>
      <c r="AB68" s="31"/>
      <c r="AC68" s="31"/>
      <c r="AD68" s="32"/>
      <c r="AE68" s="32"/>
      <c r="AF68" s="33"/>
      <c r="AG68" s="34"/>
      <c r="AH68" s="20">
        <f t="shared" si="5"/>
        <v>30</v>
      </c>
      <c r="AI68" s="35"/>
      <c r="AJ68" s="36"/>
      <c r="AK68" s="108"/>
    </row>
    <row r="69" spans="1:37" ht="20" customHeight="1">
      <c r="A69" s="106"/>
      <c r="B69" s="21"/>
      <c r="C69" s="21"/>
      <c r="D69" s="21"/>
      <c r="E69" s="22"/>
      <c r="F69" s="23"/>
      <c r="G69" s="23"/>
      <c r="H69" s="23"/>
      <c r="I69" s="23"/>
      <c r="J69" s="23"/>
      <c r="K69" s="23"/>
      <c r="L69" s="23"/>
      <c r="M69" s="19">
        <f t="shared" si="7"/>
        <v>30</v>
      </c>
      <c r="N69" s="24"/>
      <c r="O69" s="24"/>
      <c r="P69" s="24"/>
      <c r="Q69" s="23"/>
      <c r="R69" s="25"/>
      <c r="S69" s="70">
        <f t="shared" si="3"/>
        <v>152</v>
      </c>
      <c r="T69" s="69">
        <f t="shared" ref="T69:T125" si="10">EDATE(F69,7)</f>
        <v>213</v>
      </c>
      <c r="U69" s="26"/>
      <c r="V69" s="27"/>
      <c r="W69" s="27"/>
      <c r="X69" s="27"/>
      <c r="Y69" s="28"/>
      <c r="Z69" s="29">
        <f t="shared" si="8"/>
        <v>335</v>
      </c>
      <c r="AA69" s="30">
        <f t="shared" si="9"/>
        <v>397</v>
      </c>
      <c r="AB69" s="31"/>
      <c r="AC69" s="31"/>
      <c r="AD69" s="32"/>
      <c r="AE69" s="32"/>
      <c r="AF69" s="33"/>
      <c r="AG69" s="34"/>
      <c r="AH69" s="20">
        <f t="shared" si="5"/>
        <v>30</v>
      </c>
      <c r="AI69" s="35"/>
      <c r="AJ69" s="36"/>
      <c r="AK69" s="108"/>
    </row>
    <row r="70" spans="1:37" ht="20" customHeight="1">
      <c r="A70" s="106"/>
      <c r="B70" s="21"/>
      <c r="C70" s="21"/>
      <c r="D70" s="21"/>
      <c r="E70" s="22"/>
      <c r="F70" s="23"/>
      <c r="G70" s="23"/>
      <c r="H70" s="23"/>
      <c r="I70" s="23"/>
      <c r="J70" s="23"/>
      <c r="K70" s="23"/>
      <c r="L70" s="23"/>
      <c r="M70" s="19">
        <f t="shared" si="7"/>
        <v>30</v>
      </c>
      <c r="N70" s="24"/>
      <c r="O70" s="24"/>
      <c r="P70" s="24"/>
      <c r="Q70" s="23"/>
      <c r="R70" s="25"/>
      <c r="S70" s="70">
        <f t="shared" si="3"/>
        <v>152</v>
      </c>
      <c r="T70" s="69">
        <f t="shared" si="10"/>
        <v>213</v>
      </c>
      <c r="U70" s="26"/>
      <c r="V70" s="27"/>
      <c r="W70" s="27"/>
      <c r="X70" s="27"/>
      <c r="Y70" s="28"/>
      <c r="Z70" s="29">
        <f t="shared" si="8"/>
        <v>335</v>
      </c>
      <c r="AA70" s="30">
        <f t="shared" si="9"/>
        <v>397</v>
      </c>
      <c r="AB70" s="31"/>
      <c r="AC70" s="31"/>
      <c r="AD70" s="32"/>
      <c r="AE70" s="32"/>
      <c r="AF70" s="33"/>
      <c r="AG70" s="34"/>
      <c r="AH70" s="20">
        <f t="shared" ref="AH70:AH125" si="11">AG70+30</f>
        <v>30</v>
      </c>
      <c r="AI70" s="35"/>
      <c r="AJ70" s="36"/>
      <c r="AK70" s="108"/>
    </row>
    <row r="71" spans="1:37" ht="20" customHeight="1">
      <c r="A71" s="106"/>
      <c r="B71" s="21"/>
      <c r="C71" s="21"/>
      <c r="D71" s="21"/>
      <c r="E71" s="22"/>
      <c r="F71" s="23"/>
      <c r="G71" s="23"/>
      <c r="H71" s="23"/>
      <c r="I71" s="23"/>
      <c r="J71" s="23"/>
      <c r="K71" s="23"/>
      <c r="L71" s="23"/>
      <c r="M71" s="19">
        <f t="shared" si="7"/>
        <v>30</v>
      </c>
      <c r="N71" s="24"/>
      <c r="O71" s="24"/>
      <c r="P71" s="24"/>
      <c r="Q71" s="23"/>
      <c r="R71" s="25"/>
      <c r="S71" s="70">
        <f t="shared" si="3"/>
        <v>152</v>
      </c>
      <c r="T71" s="69">
        <f t="shared" si="10"/>
        <v>213</v>
      </c>
      <c r="U71" s="26"/>
      <c r="V71" s="27"/>
      <c r="W71" s="27"/>
      <c r="X71" s="27"/>
      <c r="Y71" s="28"/>
      <c r="Z71" s="29">
        <f t="shared" si="8"/>
        <v>335</v>
      </c>
      <c r="AA71" s="30">
        <f t="shared" si="9"/>
        <v>397</v>
      </c>
      <c r="AB71" s="31"/>
      <c r="AC71" s="31"/>
      <c r="AD71" s="32"/>
      <c r="AE71" s="32"/>
      <c r="AF71" s="33"/>
      <c r="AG71" s="34"/>
      <c r="AH71" s="20">
        <f t="shared" si="11"/>
        <v>30</v>
      </c>
      <c r="AI71" s="35"/>
      <c r="AJ71" s="36"/>
      <c r="AK71" s="108"/>
    </row>
    <row r="72" spans="1:37" ht="20" customHeight="1">
      <c r="A72" s="106"/>
      <c r="B72" s="21"/>
      <c r="C72" s="21"/>
      <c r="D72" s="21"/>
      <c r="E72" s="22"/>
      <c r="F72" s="23"/>
      <c r="G72" s="23"/>
      <c r="H72" s="23"/>
      <c r="I72" s="23"/>
      <c r="J72" s="23"/>
      <c r="K72" s="23"/>
      <c r="L72" s="23"/>
      <c r="M72" s="19">
        <f t="shared" si="7"/>
        <v>30</v>
      </c>
      <c r="N72" s="24"/>
      <c r="O72" s="24"/>
      <c r="P72" s="24"/>
      <c r="Q72" s="23"/>
      <c r="R72" s="25"/>
      <c r="S72" s="70">
        <f t="shared" si="3"/>
        <v>152</v>
      </c>
      <c r="T72" s="69">
        <f t="shared" si="10"/>
        <v>213</v>
      </c>
      <c r="U72" s="26"/>
      <c r="V72" s="27"/>
      <c r="W72" s="27"/>
      <c r="X72" s="27"/>
      <c r="Y72" s="28"/>
      <c r="Z72" s="29">
        <f t="shared" si="8"/>
        <v>335</v>
      </c>
      <c r="AA72" s="30">
        <f t="shared" si="9"/>
        <v>397</v>
      </c>
      <c r="AB72" s="31"/>
      <c r="AC72" s="31"/>
      <c r="AD72" s="32"/>
      <c r="AE72" s="32"/>
      <c r="AF72" s="33"/>
      <c r="AG72" s="34"/>
      <c r="AH72" s="20">
        <f t="shared" si="11"/>
        <v>30</v>
      </c>
      <c r="AI72" s="35"/>
      <c r="AJ72" s="36"/>
      <c r="AK72" s="108"/>
    </row>
    <row r="73" spans="1:37" ht="20" customHeight="1">
      <c r="A73" s="106"/>
      <c r="B73" s="21"/>
      <c r="C73" s="21"/>
      <c r="D73" s="21"/>
      <c r="E73" s="22"/>
      <c r="F73" s="23"/>
      <c r="G73" s="23"/>
      <c r="H73" s="23"/>
      <c r="I73" s="23"/>
      <c r="J73" s="23"/>
      <c r="K73" s="23"/>
      <c r="L73" s="23"/>
      <c r="M73" s="19">
        <f t="shared" si="7"/>
        <v>30</v>
      </c>
      <c r="N73" s="24"/>
      <c r="O73" s="24"/>
      <c r="P73" s="24"/>
      <c r="Q73" s="23"/>
      <c r="R73" s="25"/>
      <c r="S73" s="70">
        <f t="shared" si="3"/>
        <v>152</v>
      </c>
      <c r="T73" s="69">
        <f t="shared" si="10"/>
        <v>213</v>
      </c>
      <c r="U73" s="26"/>
      <c r="V73" s="27"/>
      <c r="W73" s="27"/>
      <c r="X73" s="27"/>
      <c r="Y73" s="28"/>
      <c r="Z73" s="29">
        <f t="shared" si="8"/>
        <v>335</v>
      </c>
      <c r="AA73" s="30">
        <f t="shared" si="9"/>
        <v>397</v>
      </c>
      <c r="AB73" s="31"/>
      <c r="AC73" s="31"/>
      <c r="AD73" s="32"/>
      <c r="AE73" s="32"/>
      <c r="AF73" s="33"/>
      <c r="AG73" s="34"/>
      <c r="AH73" s="20">
        <f t="shared" si="11"/>
        <v>30</v>
      </c>
      <c r="AI73" s="35"/>
      <c r="AJ73" s="36"/>
      <c r="AK73" s="108"/>
    </row>
    <row r="74" spans="1:37" ht="20" customHeight="1">
      <c r="A74" s="106"/>
      <c r="B74" s="21"/>
      <c r="C74" s="21"/>
      <c r="D74" s="21"/>
      <c r="E74" s="22"/>
      <c r="F74" s="23"/>
      <c r="G74" s="23"/>
      <c r="H74" s="23"/>
      <c r="I74" s="23"/>
      <c r="J74" s="23"/>
      <c r="K74" s="23"/>
      <c r="L74" s="23"/>
      <c r="M74" s="19">
        <f t="shared" si="7"/>
        <v>30</v>
      </c>
      <c r="N74" s="24"/>
      <c r="O74" s="24"/>
      <c r="P74" s="24"/>
      <c r="Q74" s="23"/>
      <c r="R74" s="25"/>
      <c r="S74" s="70">
        <f t="shared" si="3"/>
        <v>152</v>
      </c>
      <c r="T74" s="69">
        <f t="shared" si="10"/>
        <v>213</v>
      </c>
      <c r="U74" s="26"/>
      <c r="V74" s="27"/>
      <c r="W74" s="27"/>
      <c r="X74" s="27"/>
      <c r="Y74" s="28"/>
      <c r="Z74" s="29">
        <f t="shared" si="8"/>
        <v>335</v>
      </c>
      <c r="AA74" s="30">
        <f t="shared" si="9"/>
        <v>397</v>
      </c>
      <c r="AB74" s="31"/>
      <c r="AC74" s="31"/>
      <c r="AD74" s="32"/>
      <c r="AE74" s="32"/>
      <c r="AF74" s="33"/>
      <c r="AG74" s="34"/>
      <c r="AH74" s="20">
        <f t="shared" si="11"/>
        <v>30</v>
      </c>
      <c r="AI74" s="35"/>
      <c r="AJ74" s="36"/>
      <c r="AK74" s="108"/>
    </row>
    <row r="75" spans="1:37" ht="20" customHeight="1">
      <c r="A75" s="106"/>
      <c r="B75" s="21"/>
      <c r="C75" s="21"/>
      <c r="D75" s="21"/>
      <c r="E75" s="22"/>
      <c r="F75" s="23"/>
      <c r="G75" s="23"/>
      <c r="H75" s="23"/>
      <c r="I75" s="23"/>
      <c r="J75" s="23"/>
      <c r="K75" s="23"/>
      <c r="L75" s="23"/>
      <c r="M75" s="19">
        <f t="shared" si="7"/>
        <v>30</v>
      </c>
      <c r="N75" s="24"/>
      <c r="O75" s="24"/>
      <c r="P75" s="24"/>
      <c r="Q75" s="23"/>
      <c r="R75" s="25"/>
      <c r="S75" s="70">
        <f t="shared" si="3"/>
        <v>152</v>
      </c>
      <c r="T75" s="69">
        <f t="shared" si="10"/>
        <v>213</v>
      </c>
      <c r="U75" s="26"/>
      <c r="V75" s="27"/>
      <c r="W75" s="27"/>
      <c r="X75" s="27"/>
      <c r="Y75" s="28"/>
      <c r="Z75" s="29">
        <f t="shared" si="8"/>
        <v>335</v>
      </c>
      <c r="AA75" s="30">
        <f t="shared" si="9"/>
        <v>397</v>
      </c>
      <c r="AB75" s="31"/>
      <c r="AC75" s="31"/>
      <c r="AD75" s="32"/>
      <c r="AE75" s="32"/>
      <c r="AF75" s="33"/>
      <c r="AG75" s="34"/>
      <c r="AH75" s="20">
        <f t="shared" si="11"/>
        <v>30</v>
      </c>
      <c r="AI75" s="35"/>
      <c r="AJ75" s="36"/>
      <c r="AK75" s="108"/>
    </row>
    <row r="76" spans="1:37" ht="20" customHeight="1">
      <c r="A76" s="106"/>
      <c r="B76" s="21"/>
      <c r="C76" s="21"/>
      <c r="D76" s="21"/>
      <c r="E76" s="22"/>
      <c r="F76" s="23"/>
      <c r="G76" s="23"/>
      <c r="H76" s="23"/>
      <c r="I76" s="23"/>
      <c r="J76" s="23"/>
      <c r="K76" s="23"/>
      <c r="L76" s="23"/>
      <c r="M76" s="19">
        <f t="shared" si="7"/>
        <v>30</v>
      </c>
      <c r="N76" s="24"/>
      <c r="O76" s="24"/>
      <c r="P76" s="24"/>
      <c r="Q76" s="23"/>
      <c r="R76" s="25"/>
      <c r="S76" s="70">
        <f t="shared" si="3"/>
        <v>152</v>
      </c>
      <c r="T76" s="69">
        <f t="shared" si="10"/>
        <v>213</v>
      </c>
      <c r="U76" s="26"/>
      <c r="V76" s="27"/>
      <c r="W76" s="27"/>
      <c r="X76" s="27"/>
      <c r="Y76" s="28"/>
      <c r="Z76" s="29">
        <f t="shared" si="8"/>
        <v>335</v>
      </c>
      <c r="AA76" s="30">
        <f t="shared" si="9"/>
        <v>397</v>
      </c>
      <c r="AB76" s="31"/>
      <c r="AC76" s="31"/>
      <c r="AD76" s="32"/>
      <c r="AE76" s="32"/>
      <c r="AF76" s="33"/>
      <c r="AG76" s="34"/>
      <c r="AH76" s="20">
        <f t="shared" si="11"/>
        <v>30</v>
      </c>
      <c r="AI76" s="35"/>
      <c r="AJ76" s="36"/>
      <c r="AK76" s="108"/>
    </row>
    <row r="77" spans="1:37" ht="20" customHeight="1">
      <c r="A77" s="106"/>
      <c r="B77" s="21"/>
      <c r="C77" s="21"/>
      <c r="D77" s="21"/>
      <c r="E77" s="22"/>
      <c r="F77" s="23"/>
      <c r="G77" s="23"/>
      <c r="H77" s="23"/>
      <c r="I77" s="23"/>
      <c r="J77" s="23"/>
      <c r="K77" s="23"/>
      <c r="L77" s="23"/>
      <c r="M77" s="19">
        <f t="shared" si="7"/>
        <v>30</v>
      </c>
      <c r="N77" s="24"/>
      <c r="O77" s="24"/>
      <c r="P77" s="24"/>
      <c r="Q77" s="23"/>
      <c r="R77" s="25"/>
      <c r="S77" s="70">
        <f t="shared" si="3"/>
        <v>152</v>
      </c>
      <c r="T77" s="69">
        <f t="shared" si="10"/>
        <v>213</v>
      </c>
      <c r="U77" s="26"/>
      <c r="V77" s="27"/>
      <c r="W77" s="27"/>
      <c r="X77" s="27"/>
      <c r="Y77" s="28"/>
      <c r="Z77" s="29">
        <f t="shared" si="8"/>
        <v>335</v>
      </c>
      <c r="AA77" s="30">
        <f t="shared" si="9"/>
        <v>397</v>
      </c>
      <c r="AB77" s="31"/>
      <c r="AC77" s="31"/>
      <c r="AD77" s="32"/>
      <c r="AE77" s="32"/>
      <c r="AF77" s="33"/>
      <c r="AG77" s="34"/>
      <c r="AH77" s="20">
        <f t="shared" si="11"/>
        <v>30</v>
      </c>
      <c r="AI77" s="35"/>
      <c r="AJ77" s="36"/>
      <c r="AK77" s="108"/>
    </row>
    <row r="78" spans="1:37" ht="20" customHeight="1">
      <c r="A78" s="106"/>
      <c r="B78" s="21"/>
      <c r="C78" s="21"/>
      <c r="D78" s="21"/>
      <c r="E78" s="22"/>
      <c r="F78" s="23"/>
      <c r="G78" s="23"/>
      <c r="H78" s="23"/>
      <c r="I78" s="23"/>
      <c r="J78" s="23"/>
      <c r="K78" s="23"/>
      <c r="L78" s="23"/>
      <c r="M78" s="19">
        <f t="shared" si="7"/>
        <v>30</v>
      </c>
      <c r="N78" s="24"/>
      <c r="O78" s="24"/>
      <c r="P78" s="24"/>
      <c r="Q78" s="23"/>
      <c r="R78" s="25"/>
      <c r="S78" s="70">
        <f t="shared" si="3"/>
        <v>152</v>
      </c>
      <c r="T78" s="69">
        <f t="shared" si="10"/>
        <v>213</v>
      </c>
      <c r="U78" s="26"/>
      <c r="V78" s="27"/>
      <c r="W78" s="27"/>
      <c r="X78" s="27"/>
      <c r="Y78" s="28"/>
      <c r="Z78" s="29">
        <f t="shared" si="8"/>
        <v>335</v>
      </c>
      <c r="AA78" s="30">
        <f t="shared" si="9"/>
        <v>397</v>
      </c>
      <c r="AB78" s="31"/>
      <c r="AC78" s="31"/>
      <c r="AD78" s="32"/>
      <c r="AE78" s="32"/>
      <c r="AF78" s="33"/>
      <c r="AG78" s="34"/>
      <c r="AH78" s="20">
        <f t="shared" si="11"/>
        <v>30</v>
      </c>
      <c r="AI78" s="35"/>
      <c r="AJ78" s="36"/>
      <c r="AK78" s="108"/>
    </row>
    <row r="79" spans="1:37" ht="20" customHeight="1">
      <c r="A79" s="106"/>
      <c r="B79" s="21"/>
      <c r="C79" s="21"/>
      <c r="D79" s="21"/>
      <c r="E79" s="22"/>
      <c r="F79" s="23"/>
      <c r="G79" s="23"/>
      <c r="H79" s="23"/>
      <c r="I79" s="23"/>
      <c r="J79" s="23"/>
      <c r="K79" s="23"/>
      <c r="L79" s="23"/>
      <c r="M79" s="19">
        <f t="shared" si="7"/>
        <v>30</v>
      </c>
      <c r="N79" s="24"/>
      <c r="O79" s="24"/>
      <c r="P79" s="24"/>
      <c r="Q79" s="23"/>
      <c r="R79" s="25"/>
      <c r="S79" s="70">
        <f t="shared" si="3"/>
        <v>152</v>
      </c>
      <c r="T79" s="69">
        <f t="shared" si="10"/>
        <v>213</v>
      </c>
      <c r="U79" s="26"/>
      <c r="V79" s="27"/>
      <c r="W79" s="27"/>
      <c r="X79" s="27"/>
      <c r="Y79" s="28"/>
      <c r="Z79" s="29">
        <f t="shared" si="8"/>
        <v>335</v>
      </c>
      <c r="AA79" s="30">
        <f t="shared" si="9"/>
        <v>397</v>
      </c>
      <c r="AB79" s="31"/>
      <c r="AC79" s="31"/>
      <c r="AD79" s="32"/>
      <c r="AE79" s="32"/>
      <c r="AF79" s="33"/>
      <c r="AG79" s="34"/>
      <c r="AH79" s="20">
        <f t="shared" si="11"/>
        <v>30</v>
      </c>
      <c r="AI79" s="35"/>
      <c r="AJ79" s="36"/>
      <c r="AK79" s="108"/>
    </row>
    <row r="80" spans="1:37" ht="20" customHeight="1">
      <c r="A80" s="106"/>
      <c r="B80" s="21"/>
      <c r="C80" s="21"/>
      <c r="D80" s="21"/>
      <c r="E80" s="22"/>
      <c r="F80" s="23"/>
      <c r="G80" s="23"/>
      <c r="H80" s="23"/>
      <c r="I80" s="23"/>
      <c r="J80" s="23"/>
      <c r="K80" s="23"/>
      <c r="L80" s="23"/>
      <c r="M80" s="19">
        <f t="shared" si="7"/>
        <v>30</v>
      </c>
      <c r="N80" s="24"/>
      <c r="O80" s="24"/>
      <c r="P80" s="24"/>
      <c r="Q80" s="23"/>
      <c r="R80" s="25"/>
      <c r="S80" s="70">
        <f t="shared" si="3"/>
        <v>152</v>
      </c>
      <c r="T80" s="69">
        <f t="shared" si="10"/>
        <v>213</v>
      </c>
      <c r="U80" s="26"/>
      <c r="V80" s="27"/>
      <c r="W80" s="27"/>
      <c r="X80" s="27"/>
      <c r="Y80" s="28"/>
      <c r="Z80" s="29">
        <f t="shared" si="8"/>
        <v>335</v>
      </c>
      <c r="AA80" s="30">
        <f t="shared" si="9"/>
        <v>397</v>
      </c>
      <c r="AB80" s="31"/>
      <c r="AC80" s="31"/>
      <c r="AD80" s="32"/>
      <c r="AE80" s="32"/>
      <c r="AF80" s="33"/>
      <c r="AG80" s="34"/>
      <c r="AH80" s="20">
        <f t="shared" si="11"/>
        <v>30</v>
      </c>
      <c r="AI80" s="35"/>
      <c r="AJ80" s="36"/>
      <c r="AK80" s="108"/>
    </row>
    <row r="81" spans="1:37" ht="20" customHeight="1">
      <c r="A81" s="106"/>
      <c r="B81" s="21"/>
      <c r="C81" s="21"/>
      <c r="D81" s="21"/>
      <c r="E81" s="22"/>
      <c r="F81" s="23"/>
      <c r="G81" s="23"/>
      <c r="H81" s="23"/>
      <c r="I81" s="23"/>
      <c r="J81" s="23"/>
      <c r="K81" s="23"/>
      <c r="L81" s="23"/>
      <c r="M81" s="19">
        <f t="shared" si="7"/>
        <v>30</v>
      </c>
      <c r="N81" s="24"/>
      <c r="O81" s="24"/>
      <c r="P81" s="24"/>
      <c r="Q81" s="23"/>
      <c r="R81" s="25"/>
      <c r="S81" s="70">
        <f t="shared" si="3"/>
        <v>152</v>
      </c>
      <c r="T81" s="69">
        <f t="shared" si="10"/>
        <v>213</v>
      </c>
      <c r="U81" s="26"/>
      <c r="V81" s="27"/>
      <c r="W81" s="27"/>
      <c r="X81" s="27"/>
      <c r="Y81" s="28"/>
      <c r="Z81" s="29">
        <f t="shared" si="8"/>
        <v>335</v>
      </c>
      <c r="AA81" s="30">
        <f t="shared" si="9"/>
        <v>397</v>
      </c>
      <c r="AB81" s="31"/>
      <c r="AC81" s="31"/>
      <c r="AD81" s="32"/>
      <c r="AE81" s="32"/>
      <c r="AF81" s="33"/>
      <c r="AG81" s="34"/>
      <c r="AH81" s="20">
        <f t="shared" si="11"/>
        <v>30</v>
      </c>
      <c r="AI81" s="35"/>
      <c r="AJ81" s="36"/>
      <c r="AK81" s="108"/>
    </row>
    <row r="82" spans="1:37" ht="20" customHeight="1">
      <c r="A82" s="106"/>
      <c r="B82" s="21"/>
      <c r="C82" s="21"/>
      <c r="D82" s="21"/>
      <c r="E82" s="22"/>
      <c r="F82" s="23"/>
      <c r="G82" s="23"/>
      <c r="H82" s="23"/>
      <c r="I82" s="23"/>
      <c r="J82" s="23"/>
      <c r="K82" s="23"/>
      <c r="L82" s="23"/>
      <c r="M82" s="19">
        <f t="shared" si="7"/>
        <v>30</v>
      </c>
      <c r="N82" s="24"/>
      <c r="O82" s="24"/>
      <c r="P82" s="24"/>
      <c r="Q82" s="23"/>
      <c r="R82" s="25"/>
      <c r="S82" s="70">
        <f t="shared" si="3"/>
        <v>152</v>
      </c>
      <c r="T82" s="69">
        <f t="shared" si="10"/>
        <v>213</v>
      </c>
      <c r="U82" s="26"/>
      <c r="V82" s="27"/>
      <c r="W82" s="27"/>
      <c r="X82" s="27"/>
      <c r="Y82" s="28"/>
      <c r="Z82" s="29">
        <f t="shared" si="8"/>
        <v>335</v>
      </c>
      <c r="AA82" s="30">
        <f t="shared" si="9"/>
        <v>397</v>
      </c>
      <c r="AB82" s="31"/>
      <c r="AC82" s="31"/>
      <c r="AD82" s="32"/>
      <c r="AE82" s="32"/>
      <c r="AF82" s="33"/>
      <c r="AG82" s="34"/>
      <c r="AH82" s="20">
        <f t="shared" si="11"/>
        <v>30</v>
      </c>
      <c r="AI82" s="35"/>
      <c r="AJ82" s="36"/>
      <c r="AK82" s="108"/>
    </row>
    <row r="83" spans="1:37" ht="20" customHeight="1">
      <c r="A83" s="106"/>
      <c r="B83" s="21"/>
      <c r="C83" s="21"/>
      <c r="D83" s="21"/>
      <c r="E83" s="22"/>
      <c r="F83" s="23"/>
      <c r="G83" s="23"/>
      <c r="H83" s="23"/>
      <c r="I83" s="23"/>
      <c r="J83" s="23"/>
      <c r="K83" s="23"/>
      <c r="L83" s="23"/>
      <c r="M83" s="19">
        <f t="shared" si="7"/>
        <v>30</v>
      </c>
      <c r="N83" s="24"/>
      <c r="O83" s="24"/>
      <c r="P83" s="24"/>
      <c r="Q83" s="23"/>
      <c r="R83" s="25"/>
      <c r="S83" s="70">
        <f t="shared" si="3"/>
        <v>152</v>
      </c>
      <c r="T83" s="69">
        <f t="shared" si="10"/>
        <v>213</v>
      </c>
      <c r="U83" s="26"/>
      <c r="V83" s="27"/>
      <c r="W83" s="27"/>
      <c r="X83" s="27"/>
      <c r="Y83" s="28"/>
      <c r="Z83" s="29">
        <f t="shared" si="8"/>
        <v>335</v>
      </c>
      <c r="AA83" s="30">
        <f t="shared" si="9"/>
        <v>397</v>
      </c>
      <c r="AB83" s="31"/>
      <c r="AC83" s="31"/>
      <c r="AD83" s="32"/>
      <c r="AE83" s="32"/>
      <c r="AF83" s="33"/>
      <c r="AG83" s="34"/>
      <c r="AH83" s="20">
        <f t="shared" si="11"/>
        <v>30</v>
      </c>
      <c r="AI83" s="35"/>
      <c r="AJ83" s="36"/>
      <c r="AK83" s="108"/>
    </row>
    <row r="84" spans="1:37" ht="20" customHeight="1">
      <c r="A84" s="106"/>
      <c r="B84" s="21"/>
      <c r="C84" s="21"/>
      <c r="D84" s="21"/>
      <c r="E84" s="22"/>
      <c r="F84" s="23"/>
      <c r="G84" s="23"/>
      <c r="H84" s="23"/>
      <c r="I84" s="23"/>
      <c r="J84" s="23"/>
      <c r="K84" s="23"/>
      <c r="L84" s="23"/>
      <c r="M84" s="19">
        <f t="shared" si="7"/>
        <v>30</v>
      </c>
      <c r="N84" s="24"/>
      <c r="O84" s="24"/>
      <c r="P84" s="24"/>
      <c r="Q84" s="23"/>
      <c r="R84" s="25"/>
      <c r="S84" s="70">
        <f t="shared" si="3"/>
        <v>152</v>
      </c>
      <c r="T84" s="69">
        <f t="shared" si="10"/>
        <v>213</v>
      </c>
      <c r="U84" s="26"/>
      <c r="V84" s="27"/>
      <c r="W84" s="27"/>
      <c r="X84" s="27"/>
      <c r="Y84" s="28"/>
      <c r="Z84" s="29">
        <f t="shared" si="8"/>
        <v>335</v>
      </c>
      <c r="AA84" s="30">
        <f t="shared" si="9"/>
        <v>397</v>
      </c>
      <c r="AB84" s="31"/>
      <c r="AC84" s="31"/>
      <c r="AD84" s="32"/>
      <c r="AE84" s="32"/>
      <c r="AF84" s="33"/>
      <c r="AG84" s="34"/>
      <c r="AH84" s="20">
        <f t="shared" si="11"/>
        <v>30</v>
      </c>
      <c r="AI84" s="35"/>
      <c r="AJ84" s="36"/>
      <c r="AK84" s="108"/>
    </row>
    <row r="85" spans="1:37" ht="20" customHeight="1">
      <c r="A85" s="106"/>
      <c r="B85" s="21"/>
      <c r="C85" s="21"/>
      <c r="D85" s="21"/>
      <c r="E85" s="22"/>
      <c r="F85" s="23"/>
      <c r="G85" s="23"/>
      <c r="H85" s="23"/>
      <c r="I85" s="23"/>
      <c r="J85" s="23"/>
      <c r="K85" s="23"/>
      <c r="L85" s="23"/>
      <c r="M85" s="19">
        <f t="shared" si="7"/>
        <v>30</v>
      </c>
      <c r="N85" s="24"/>
      <c r="O85" s="24"/>
      <c r="P85" s="24"/>
      <c r="Q85" s="23"/>
      <c r="R85" s="25"/>
      <c r="S85" s="70">
        <f t="shared" si="3"/>
        <v>152</v>
      </c>
      <c r="T85" s="69">
        <f t="shared" si="10"/>
        <v>213</v>
      </c>
      <c r="U85" s="26"/>
      <c r="V85" s="27"/>
      <c r="W85" s="27"/>
      <c r="X85" s="27"/>
      <c r="Y85" s="28"/>
      <c r="Z85" s="29">
        <f t="shared" si="8"/>
        <v>335</v>
      </c>
      <c r="AA85" s="30">
        <f t="shared" si="9"/>
        <v>397</v>
      </c>
      <c r="AB85" s="31"/>
      <c r="AC85" s="31"/>
      <c r="AD85" s="32"/>
      <c r="AE85" s="32"/>
      <c r="AF85" s="33"/>
      <c r="AG85" s="34"/>
      <c r="AH85" s="20">
        <f t="shared" si="11"/>
        <v>30</v>
      </c>
      <c r="AI85" s="35"/>
      <c r="AJ85" s="36"/>
      <c r="AK85" s="108"/>
    </row>
    <row r="86" spans="1:37" ht="20" customHeight="1">
      <c r="A86" s="106"/>
      <c r="B86" s="21"/>
      <c r="C86" s="21"/>
      <c r="D86" s="21"/>
      <c r="E86" s="22"/>
      <c r="F86" s="23"/>
      <c r="G86" s="23"/>
      <c r="H86" s="23"/>
      <c r="I86" s="23"/>
      <c r="J86" s="23"/>
      <c r="K86" s="23"/>
      <c r="L86" s="23"/>
      <c r="M86" s="19">
        <f t="shared" si="7"/>
        <v>30</v>
      </c>
      <c r="N86" s="24"/>
      <c r="O86" s="24"/>
      <c r="P86" s="24"/>
      <c r="Q86" s="23"/>
      <c r="R86" s="25"/>
      <c r="S86" s="70">
        <f t="shared" si="3"/>
        <v>152</v>
      </c>
      <c r="T86" s="69">
        <f t="shared" si="10"/>
        <v>213</v>
      </c>
      <c r="U86" s="26"/>
      <c r="V86" s="27"/>
      <c r="W86" s="27"/>
      <c r="X86" s="27"/>
      <c r="Y86" s="28"/>
      <c r="Z86" s="29">
        <f t="shared" si="8"/>
        <v>335</v>
      </c>
      <c r="AA86" s="30">
        <f t="shared" si="9"/>
        <v>397</v>
      </c>
      <c r="AB86" s="31"/>
      <c r="AC86" s="31"/>
      <c r="AD86" s="32"/>
      <c r="AE86" s="32"/>
      <c r="AF86" s="33"/>
      <c r="AG86" s="34"/>
      <c r="AH86" s="20">
        <f t="shared" si="11"/>
        <v>30</v>
      </c>
      <c r="AI86" s="35"/>
      <c r="AJ86" s="36"/>
      <c r="AK86" s="108"/>
    </row>
    <row r="87" spans="1:37" ht="20" customHeight="1">
      <c r="A87" s="106"/>
      <c r="B87" s="21"/>
      <c r="C87" s="21"/>
      <c r="D87" s="21"/>
      <c r="E87" s="22"/>
      <c r="F87" s="23"/>
      <c r="G87" s="23"/>
      <c r="H87" s="23"/>
      <c r="I87" s="23"/>
      <c r="J87" s="23"/>
      <c r="K87" s="23"/>
      <c r="L87" s="23"/>
      <c r="M87" s="19">
        <f t="shared" si="7"/>
        <v>30</v>
      </c>
      <c r="N87" s="24"/>
      <c r="O87" s="24"/>
      <c r="P87" s="24"/>
      <c r="Q87" s="23"/>
      <c r="R87" s="25"/>
      <c r="S87" s="70">
        <f t="shared" si="3"/>
        <v>152</v>
      </c>
      <c r="T87" s="69">
        <f t="shared" si="10"/>
        <v>213</v>
      </c>
      <c r="U87" s="26"/>
      <c r="V87" s="27"/>
      <c r="W87" s="27"/>
      <c r="X87" s="27"/>
      <c r="Y87" s="28"/>
      <c r="Z87" s="29">
        <f t="shared" si="8"/>
        <v>335</v>
      </c>
      <c r="AA87" s="30">
        <f t="shared" si="9"/>
        <v>397</v>
      </c>
      <c r="AB87" s="31"/>
      <c r="AC87" s="31"/>
      <c r="AD87" s="32"/>
      <c r="AE87" s="32"/>
      <c r="AF87" s="33"/>
      <c r="AG87" s="34"/>
      <c r="AH87" s="20">
        <f t="shared" si="11"/>
        <v>30</v>
      </c>
      <c r="AI87" s="35"/>
      <c r="AJ87" s="36"/>
      <c r="AK87" s="108"/>
    </row>
    <row r="88" spans="1:37" ht="20" customHeight="1">
      <c r="A88" s="106"/>
      <c r="B88" s="21"/>
      <c r="C88" s="21"/>
      <c r="D88" s="21"/>
      <c r="E88" s="22"/>
      <c r="F88" s="23"/>
      <c r="G88" s="23"/>
      <c r="H88" s="23"/>
      <c r="I88" s="23"/>
      <c r="J88" s="23"/>
      <c r="K88" s="23"/>
      <c r="L88" s="23"/>
      <c r="M88" s="19">
        <f t="shared" si="7"/>
        <v>30</v>
      </c>
      <c r="N88" s="24"/>
      <c r="O88" s="24"/>
      <c r="P88" s="24"/>
      <c r="Q88" s="23"/>
      <c r="R88" s="25"/>
      <c r="S88" s="70">
        <f t="shared" si="3"/>
        <v>152</v>
      </c>
      <c r="T88" s="69">
        <f t="shared" si="10"/>
        <v>213</v>
      </c>
      <c r="U88" s="26"/>
      <c r="V88" s="27"/>
      <c r="W88" s="27"/>
      <c r="X88" s="27"/>
      <c r="Y88" s="28"/>
      <c r="Z88" s="29">
        <f t="shared" si="8"/>
        <v>335</v>
      </c>
      <c r="AA88" s="30">
        <f t="shared" si="9"/>
        <v>397</v>
      </c>
      <c r="AB88" s="31"/>
      <c r="AC88" s="31"/>
      <c r="AD88" s="32"/>
      <c r="AE88" s="32"/>
      <c r="AF88" s="33"/>
      <c r="AG88" s="34"/>
      <c r="AH88" s="20">
        <f t="shared" si="11"/>
        <v>30</v>
      </c>
      <c r="AI88" s="35"/>
      <c r="AJ88" s="36"/>
      <c r="AK88" s="108"/>
    </row>
    <row r="89" spans="1:37" ht="20" customHeight="1">
      <c r="A89" s="106"/>
      <c r="B89" s="21"/>
      <c r="C89" s="21"/>
      <c r="D89" s="21"/>
      <c r="E89" s="22"/>
      <c r="F89" s="23"/>
      <c r="G89" s="23"/>
      <c r="H89" s="23"/>
      <c r="I89" s="23"/>
      <c r="J89" s="23"/>
      <c r="K89" s="23"/>
      <c r="L89" s="23"/>
      <c r="M89" s="19">
        <f t="shared" si="7"/>
        <v>30</v>
      </c>
      <c r="N89" s="24"/>
      <c r="O89" s="24"/>
      <c r="P89" s="24"/>
      <c r="Q89" s="23"/>
      <c r="R89" s="25"/>
      <c r="S89" s="70">
        <f t="shared" si="3"/>
        <v>152</v>
      </c>
      <c r="T89" s="69">
        <f t="shared" si="10"/>
        <v>213</v>
      </c>
      <c r="U89" s="26"/>
      <c r="V89" s="27"/>
      <c r="W89" s="27"/>
      <c r="X89" s="27"/>
      <c r="Y89" s="28"/>
      <c r="Z89" s="29">
        <f t="shared" si="8"/>
        <v>335</v>
      </c>
      <c r="AA89" s="30">
        <f t="shared" si="9"/>
        <v>397</v>
      </c>
      <c r="AB89" s="31"/>
      <c r="AC89" s="31"/>
      <c r="AD89" s="32"/>
      <c r="AE89" s="32"/>
      <c r="AF89" s="33"/>
      <c r="AG89" s="34"/>
      <c r="AH89" s="20">
        <f t="shared" si="11"/>
        <v>30</v>
      </c>
      <c r="AI89" s="35"/>
      <c r="AJ89" s="36"/>
      <c r="AK89" s="108"/>
    </row>
    <row r="90" spans="1:37" ht="20" customHeight="1">
      <c r="A90" s="106"/>
      <c r="B90" s="21"/>
      <c r="C90" s="21"/>
      <c r="D90" s="21"/>
      <c r="E90" s="22"/>
      <c r="F90" s="23"/>
      <c r="G90" s="23"/>
      <c r="H90" s="23"/>
      <c r="I90" s="23"/>
      <c r="J90" s="23"/>
      <c r="K90" s="23"/>
      <c r="L90" s="23"/>
      <c r="M90" s="19">
        <f t="shared" si="7"/>
        <v>30</v>
      </c>
      <c r="N90" s="24"/>
      <c r="O90" s="24"/>
      <c r="P90" s="24"/>
      <c r="Q90" s="23"/>
      <c r="R90" s="25"/>
      <c r="S90" s="70">
        <f t="shared" si="3"/>
        <v>152</v>
      </c>
      <c r="T90" s="69">
        <f t="shared" si="10"/>
        <v>213</v>
      </c>
      <c r="U90" s="26"/>
      <c r="V90" s="27"/>
      <c r="W90" s="27"/>
      <c r="X90" s="27"/>
      <c r="Y90" s="28"/>
      <c r="Z90" s="29">
        <f t="shared" si="8"/>
        <v>335</v>
      </c>
      <c r="AA90" s="30">
        <f t="shared" si="9"/>
        <v>397</v>
      </c>
      <c r="AB90" s="31"/>
      <c r="AC90" s="31"/>
      <c r="AD90" s="32"/>
      <c r="AE90" s="32"/>
      <c r="AF90" s="33"/>
      <c r="AG90" s="34"/>
      <c r="AH90" s="20">
        <f t="shared" si="11"/>
        <v>30</v>
      </c>
      <c r="AI90" s="35"/>
      <c r="AJ90" s="36"/>
      <c r="AK90" s="108"/>
    </row>
    <row r="91" spans="1:37" ht="20" customHeight="1">
      <c r="A91" s="106"/>
      <c r="B91" s="21"/>
      <c r="C91" s="21"/>
      <c r="D91" s="21"/>
      <c r="E91" s="22"/>
      <c r="F91" s="23"/>
      <c r="G91" s="23"/>
      <c r="H91" s="23"/>
      <c r="I91" s="23"/>
      <c r="J91" s="23"/>
      <c r="K91" s="23"/>
      <c r="L91" s="23"/>
      <c r="M91" s="19">
        <f t="shared" si="7"/>
        <v>30</v>
      </c>
      <c r="N91" s="24"/>
      <c r="O91" s="24"/>
      <c r="P91" s="24"/>
      <c r="Q91" s="23"/>
      <c r="R91" s="25"/>
      <c r="S91" s="70">
        <f t="shared" si="3"/>
        <v>152</v>
      </c>
      <c r="T91" s="69">
        <f t="shared" si="10"/>
        <v>213</v>
      </c>
      <c r="U91" s="26"/>
      <c r="V91" s="27"/>
      <c r="W91" s="27"/>
      <c r="X91" s="27"/>
      <c r="Y91" s="28"/>
      <c r="Z91" s="29">
        <f t="shared" si="8"/>
        <v>335</v>
      </c>
      <c r="AA91" s="30">
        <f t="shared" si="9"/>
        <v>397</v>
      </c>
      <c r="AB91" s="31"/>
      <c r="AC91" s="31"/>
      <c r="AD91" s="32"/>
      <c r="AE91" s="32"/>
      <c r="AF91" s="33"/>
      <c r="AG91" s="34"/>
      <c r="AH91" s="20">
        <f t="shared" si="11"/>
        <v>30</v>
      </c>
      <c r="AI91" s="35"/>
      <c r="AJ91" s="36"/>
      <c r="AK91" s="108"/>
    </row>
    <row r="92" spans="1:37" ht="20" customHeight="1">
      <c r="A92" s="106"/>
      <c r="B92" s="21"/>
      <c r="C92" s="21"/>
      <c r="D92" s="21"/>
      <c r="E92" s="22"/>
      <c r="F92" s="23"/>
      <c r="G92" s="23"/>
      <c r="H92" s="23"/>
      <c r="I92" s="23"/>
      <c r="J92" s="23"/>
      <c r="K92" s="23"/>
      <c r="L92" s="23"/>
      <c r="M92" s="19">
        <f t="shared" si="7"/>
        <v>30</v>
      </c>
      <c r="N92" s="24"/>
      <c r="O92" s="24"/>
      <c r="P92" s="24"/>
      <c r="Q92" s="23"/>
      <c r="R92" s="25"/>
      <c r="S92" s="70">
        <f t="shared" si="3"/>
        <v>152</v>
      </c>
      <c r="T92" s="69">
        <f t="shared" si="10"/>
        <v>213</v>
      </c>
      <c r="U92" s="26"/>
      <c r="V92" s="27"/>
      <c r="W92" s="27"/>
      <c r="X92" s="27"/>
      <c r="Y92" s="28"/>
      <c r="Z92" s="29">
        <f t="shared" si="8"/>
        <v>335</v>
      </c>
      <c r="AA92" s="30">
        <f t="shared" si="9"/>
        <v>397</v>
      </c>
      <c r="AB92" s="31"/>
      <c r="AC92" s="31"/>
      <c r="AD92" s="32"/>
      <c r="AE92" s="32"/>
      <c r="AF92" s="33"/>
      <c r="AG92" s="34"/>
      <c r="AH92" s="20">
        <f t="shared" si="11"/>
        <v>30</v>
      </c>
      <c r="AI92" s="35"/>
      <c r="AJ92" s="36"/>
      <c r="AK92" s="108"/>
    </row>
    <row r="93" spans="1:37" ht="20" customHeight="1">
      <c r="A93" s="106"/>
      <c r="B93" s="21"/>
      <c r="C93" s="21"/>
      <c r="D93" s="21"/>
      <c r="E93" s="22"/>
      <c r="F93" s="23"/>
      <c r="G93" s="23"/>
      <c r="H93" s="23"/>
      <c r="I93" s="23"/>
      <c r="J93" s="23"/>
      <c r="K93" s="23"/>
      <c r="L93" s="23"/>
      <c r="M93" s="19">
        <f t="shared" si="7"/>
        <v>30</v>
      </c>
      <c r="N93" s="24"/>
      <c r="O93" s="24"/>
      <c r="P93" s="24"/>
      <c r="Q93" s="23"/>
      <c r="R93" s="25"/>
      <c r="S93" s="70">
        <f t="shared" si="3"/>
        <v>152</v>
      </c>
      <c r="T93" s="69">
        <f t="shared" si="10"/>
        <v>213</v>
      </c>
      <c r="U93" s="26"/>
      <c r="V93" s="27"/>
      <c r="W93" s="27"/>
      <c r="X93" s="27"/>
      <c r="Y93" s="28"/>
      <c r="Z93" s="29">
        <f t="shared" si="8"/>
        <v>335</v>
      </c>
      <c r="AA93" s="30">
        <f t="shared" si="9"/>
        <v>397</v>
      </c>
      <c r="AB93" s="31"/>
      <c r="AC93" s="31"/>
      <c r="AD93" s="32"/>
      <c r="AE93" s="32"/>
      <c r="AF93" s="33"/>
      <c r="AG93" s="34"/>
      <c r="AH93" s="20">
        <f t="shared" si="11"/>
        <v>30</v>
      </c>
      <c r="AI93" s="35"/>
      <c r="AJ93" s="36"/>
      <c r="AK93" s="108"/>
    </row>
    <row r="94" spans="1:37" ht="20" customHeight="1">
      <c r="A94" s="106"/>
      <c r="B94" s="21"/>
      <c r="C94" s="21"/>
      <c r="D94" s="21"/>
      <c r="E94" s="22"/>
      <c r="F94" s="23"/>
      <c r="G94" s="23"/>
      <c r="H94" s="23"/>
      <c r="I94" s="23"/>
      <c r="J94" s="23"/>
      <c r="K94" s="23"/>
      <c r="L94" s="23"/>
      <c r="M94" s="19">
        <f t="shared" si="7"/>
        <v>30</v>
      </c>
      <c r="N94" s="24"/>
      <c r="O94" s="24"/>
      <c r="P94" s="24"/>
      <c r="Q94" s="23"/>
      <c r="R94" s="25"/>
      <c r="S94" s="70">
        <f t="shared" si="3"/>
        <v>152</v>
      </c>
      <c r="T94" s="69">
        <f t="shared" si="10"/>
        <v>213</v>
      </c>
      <c r="U94" s="26"/>
      <c r="V94" s="27"/>
      <c r="W94" s="27"/>
      <c r="X94" s="27"/>
      <c r="Y94" s="28"/>
      <c r="Z94" s="29">
        <f t="shared" si="8"/>
        <v>335</v>
      </c>
      <c r="AA94" s="30">
        <f t="shared" si="9"/>
        <v>397</v>
      </c>
      <c r="AB94" s="31"/>
      <c r="AC94" s="31"/>
      <c r="AD94" s="32"/>
      <c r="AE94" s="32"/>
      <c r="AF94" s="33"/>
      <c r="AG94" s="34"/>
      <c r="AH94" s="20">
        <f t="shared" si="11"/>
        <v>30</v>
      </c>
      <c r="AI94" s="35"/>
      <c r="AJ94" s="36"/>
      <c r="AK94" s="108"/>
    </row>
    <row r="95" spans="1:37" ht="20" customHeight="1">
      <c r="A95" s="106"/>
      <c r="B95" s="21"/>
      <c r="C95" s="21"/>
      <c r="D95" s="21"/>
      <c r="E95" s="22"/>
      <c r="F95" s="23"/>
      <c r="G95" s="23"/>
      <c r="H95" s="23"/>
      <c r="I95" s="23"/>
      <c r="J95" s="23"/>
      <c r="K95" s="23"/>
      <c r="L95" s="23"/>
      <c r="M95" s="19">
        <f t="shared" si="7"/>
        <v>30</v>
      </c>
      <c r="N95" s="24"/>
      <c r="O95" s="24"/>
      <c r="P95" s="24"/>
      <c r="Q95" s="23"/>
      <c r="R95" s="25"/>
      <c r="S95" s="70">
        <f t="shared" si="3"/>
        <v>152</v>
      </c>
      <c r="T95" s="69">
        <f t="shared" si="10"/>
        <v>213</v>
      </c>
      <c r="U95" s="26"/>
      <c r="V95" s="27"/>
      <c r="W95" s="27"/>
      <c r="X95" s="27"/>
      <c r="Y95" s="28"/>
      <c r="Z95" s="29">
        <f t="shared" si="8"/>
        <v>335</v>
      </c>
      <c r="AA95" s="30">
        <f t="shared" si="9"/>
        <v>397</v>
      </c>
      <c r="AB95" s="31"/>
      <c r="AC95" s="31"/>
      <c r="AD95" s="32"/>
      <c r="AE95" s="32"/>
      <c r="AF95" s="33"/>
      <c r="AG95" s="34"/>
      <c r="AH95" s="20">
        <f t="shared" si="11"/>
        <v>30</v>
      </c>
      <c r="AI95" s="35"/>
      <c r="AJ95" s="36"/>
      <c r="AK95" s="108"/>
    </row>
    <row r="96" spans="1:37" ht="20" customHeight="1">
      <c r="A96" s="106"/>
      <c r="B96" s="21"/>
      <c r="C96" s="21"/>
      <c r="D96" s="21"/>
      <c r="E96" s="22"/>
      <c r="F96" s="23"/>
      <c r="G96" s="23"/>
      <c r="H96" s="23"/>
      <c r="I96" s="23"/>
      <c r="J96" s="23"/>
      <c r="K96" s="23"/>
      <c r="L96" s="23"/>
      <c r="M96" s="19">
        <f t="shared" si="7"/>
        <v>30</v>
      </c>
      <c r="N96" s="24"/>
      <c r="O96" s="24"/>
      <c r="P96" s="24"/>
      <c r="Q96" s="23"/>
      <c r="R96" s="25"/>
      <c r="S96" s="70">
        <f t="shared" si="3"/>
        <v>152</v>
      </c>
      <c r="T96" s="69">
        <f t="shared" si="10"/>
        <v>213</v>
      </c>
      <c r="U96" s="26"/>
      <c r="V96" s="27"/>
      <c r="W96" s="27"/>
      <c r="X96" s="27"/>
      <c r="Y96" s="28"/>
      <c r="Z96" s="29">
        <f t="shared" si="8"/>
        <v>335</v>
      </c>
      <c r="AA96" s="30">
        <f t="shared" si="9"/>
        <v>397</v>
      </c>
      <c r="AB96" s="31"/>
      <c r="AC96" s="31"/>
      <c r="AD96" s="32"/>
      <c r="AE96" s="32"/>
      <c r="AF96" s="33"/>
      <c r="AG96" s="34"/>
      <c r="AH96" s="20">
        <f t="shared" si="11"/>
        <v>30</v>
      </c>
      <c r="AI96" s="35"/>
      <c r="AJ96" s="36"/>
      <c r="AK96" s="108"/>
    </row>
    <row r="97" spans="1:37" ht="20" customHeight="1">
      <c r="A97" s="106"/>
      <c r="B97" s="21"/>
      <c r="C97" s="21"/>
      <c r="D97" s="21"/>
      <c r="E97" s="22"/>
      <c r="F97" s="23"/>
      <c r="G97" s="23"/>
      <c r="H97" s="23"/>
      <c r="I97" s="23"/>
      <c r="J97" s="23"/>
      <c r="K97" s="23"/>
      <c r="L97" s="23"/>
      <c r="M97" s="19">
        <f t="shared" si="7"/>
        <v>30</v>
      </c>
      <c r="N97" s="24"/>
      <c r="O97" s="24"/>
      <c r="P97" s="24"/>
      <c r="Q97" s="23"/>
      <c r="R97" s="25"/>
      <c r="S97" s="70">
        <f t="shared" si="3"/>
        <v>152</v>
      </c>
      <c r="T97" s="69">
        <f t="shared" si="10"/>
        <v>213</v>
      </c>
      <c r="U97" s="26"/>
      <c r="V97" s="27"/>
      <c r="W97" s="27"/>
      <c r="X97" s="27"/>
      <c r="Y97" s="28"/>
      <c r="Z97" s="29">
        <f t="shared" si="8"/>
        <v>335</v>
      </c>
      <c r="AA97" s="30">
        <f t="shared" si="9"/>
        <v>397</v>
      </c>
      <c r="AB97" s="31"/>
      <c r="AC97" s="31"/>
      <c r="AD97" s="32"/>
      <c r="AE97" s="32"/>
      <c r="AF97" s="33"/>
      <c r="AG97" s="34"/>
      <c r="AH97" s="20">
        <f t="shared" si="11"/>
        <v>30</v>
      </c>
      <c r="AI97" s="35"/>
      <c r="AJ97" s="36"/>
      <c r="AK97" s="108"/>
    </row>
    <row r="98" spans="1:37" ht="20" customHeight="1">
      <c r="A98" s="106"/>
      <c r="B98" s="21"/>
      <c r="C98" s="21"/>
      <c r="D98" s="21"/>
      <c r="E98" s="22"/>
      <c r="F98" s="23"/>
      <c r="G98" s="23"/>
      <c r="H98" s="23"/>
      <c r="I98" s="23"/>
      <c r="J98" s="23"/>
      <c r="K98" s="23"/>
      <c r="L98" s="23"/>
      <c r="M98" s="19">
        <f t="shared" si="7"/>
        <v>30</v>
      </c>
      <c r="N98" s="24"/>
      <c r="O98" s="24"/>
      <c r="P98" s="24"/>
      <c r="Q98" s="23"/>
      <c r="R98" s="25"/>
      <c r="S98" s="70">
        <f t="shared" si="3"/>
        <v>152</v>
      </c>
      <c r="T98" s="69">
        <f t="shared" si="10"/>
        <v>213</v>
      </c>
      <c r="U98" s="26"/>
      <c r="V98" s="27"/>
      <c r="W98" s="27"/>
      <c r="X98" s="27"/>
      <c r="Y98" s="28"/>
      <c r="Z98" s="29">
        <f t="shared" si="8"/>
        <v>335</v>
      </c>
      <c r="AA98" s="30">
        <f t="shared" si="9"/>
        <v>397</v>
      </c>
      <c r="AB98" s="31"/>
      <c r="AC98" s="31"/>
      <c r="AD98" s="32"/>
      <c r="AE98" s="32"/>
      <c r="AF98" s="33"/>
      <c r="AG98" s="34"/>
      <c r="AH98" s="20">
        <f t="shared" si="11"/>
        <v>30</v>
      </c>
      <c r="AI98" s="35"/>
      <c r="AJ98" s="36"/>
      <c r="AK98" s="108"/>
    </row>
    <row r="99" spans="1:37" ht="20" customHeight="1">
      <c r="A99" s="106"/>
      <c r="B99" s="21"/>
      <c r="C99" s="21"/>
      <c r="D99" s="21"/>
      <c r="E99" s="22"/>
      <c r="F99" s="23"/>
      <c r="G99" s="23"/>
      <c r="H99" s="23"/>
      <c r="I99" s="23"/>
      <c r="J99" s="23"/>
      <c r="K99" s="23"/>
      <c r="L99" s="23"/>
      <c r="M99" s="19">
        <f t="shared" si="7"/>
        <v>30</v>
      </c>
      <c r="N99" s="24"/>
      <c r="O99" s="24"/>
      <c r="P99" s="24"/>
      <c r="Q99" s="23"/>
      <c r="R99" s="25"/>
      <c r="S99" s="70">
        <f t="shared" si="3"/>
        <v>152</v>
      </c>
      <c r="T99" s="69">
        <f t="shared" si="10"/>
        <v>213</v>
      </c>
      <c r="U99" s="26"/>
      <c r="V99" s="27"/>
      <c r="W99" s="27"/>
      <c r="X99" s="27"/>
      <c r="Y99" s="28"/>
      <c r="Z99" s="29">
        <f t="shared" si="8"/>
        <v>335</v>
      </c>
      <c r="AA99" s="30">
        <f t="shared" si="9"/>
        <v>397</v>
      </c>
      <c r="AB99" s="31"/>
      <c r="AC99" s="31"/>
      <c r="AD99" s="32"/>
      <c r="AE99" s="32"/>
      <c r="AF99" s="33"/>
      <c r="AG99" s="34"/>
      <c r="AH99" s="20">
        <f t="shared" si="11"/>
        <v>30</v>
      </c>
      <c r="AI99" s="35"/>
      <c r="AJ99" s="36"/>
      <c r="AK99" s="108"/>
    </row>
    <row r="100" spans="1:37" ht="20" customHeight="1">
      <c r="A100" s="106"/>
      <c r="B100" s="21"/>
      <c r="C100" s="21"/>
      <c r="D100" s="21"/>
      <c r="E100" s="22"/>
      <c r="F100" s="23"/>
      <c r="G100" s="23"/>
      <c r="H100" s="23"/>
      <c r="I100" s="23"/>
      <c r="J100" s="23"/>
      <c r="K100" s="23"/>
      <c r="L100" s="23"/>
      <c r="M100" s="19">
        <f t="shared" ref="M100:M125" si="12">F100+30</f>
        <v>30</v>
      </c>
      <c r="N100" s="24"/>
      <c r="O100" s="24"/>
      <c r="P100" s="24"/>
      <c r="Q100" s="23"/>
      <c r="R100" s="25"/>
      <c r="S100" s="70">
        <f t="shared" si="3"/>
        <v>152</v>
      </c>
      <c r="T100" s="69">
        <f t="shared" si="10"/>
        <v>213</v>
      </c>
      <c r="U100" s="26"/>
      <c r="V100" s="27"/>
      <c r="W100" s="27"/>
      <c r="X100" s="27"/>
      <c r="Y100" s="28"/>
      <c r="Z100" s="29">
        <f t="shared" si="8"/>
        <v>335</v>
      </c>
      <c r="AA100" s="30">
        <f t="shared" si="9"/>
        <v>397</v>
      </c>
      <c r="AB100" s="31"/>
      <c r="AC100" s="31"/>
      <c r="AD100" s="32"/>
      <c r="AE100" s="32"/>
      <c r="AF100" s="33"/>
      <c r="AG100" s="34"/>
      <c r="AH100" s="20">
        <f t="shared" si="11"/>
        <v>30</v>
      </c>
      <c r="AI100" s="35"/>
      <c r="AJ100" s="36"/>
      <c r="AK100" s="108"/>
    </row>
    <row r="101" spans="1:37" ht="20" customHeight="1">
      <c r="A101" s="106"/>
      <c r="B101" s="21"/>
      <c r="C101" s="21"/>
      <c r="D101" s="21"/>
      <c r="E101" s="22"/>
      <c r="F101" s="23"/>
      <c r="G101" s="23"/>
      <c r="H101" s="23"/>
      <c r="I101" s="23"/>
      <c r="J101" s="23"/>
      <c r="K101" s="23"/>
      <c r="L101" s="23"/>
      <c r="M101" s="19">
        <f t="shared" si="12"/>
        <v>30</v>
      </c>
      <c r="N101" s="24"/>
      <c r="O101" s="24"/>
      <c r="P101" s="24"/>
      <c r="Q101" s="23"/>
      <c r="R101" s="25"/>
      <c r="S101" s="70">
        <f t="shared" si="3"/>
        <v>152</v>
      </c>
      <c r="T101" s="69">
        <f t="shared" si="10"/>
        <v>213</v>
      </c>
      <c r="U101" s="26"/>
      <c r="V101" s="27"/>
      <c r="W101" s="27"/>
      <c r="X101" s="27"/>
      <c r="Y101" s="28"/>
      <c r="Z101" s="29">
        <f t="shared" si="8"/>
        <v>335</v>
      </c>
      <c r="AA101" s="30">
        <f t="shared" si="9"/>
        <v>397</v>
      </c>
      <c r="AB101" s="31"/>
      <c r="AC101" s="31"/>
      <c r="AD101" s="32"/>
      <c r="AE101" s="32"/>
      <c r="AF101" s="33"/>
      <c r="AG101" s="34"/>
      <c r="AH101" s="20">
        <f t="shared" si="11"/>
        <v>30</v>
      </c>
      <c r="AI101" s="35"/>
      <c r="AJ101" s="36"/>
      <c r="AK101" s="108"/>
    </row>
    <row r="102" spans="1:37" ht="20" customHeight="1">
      <c r="A102" s="106"/>
      <c r="B102" s="21"/>
      <c r="C102" s="21"/>
      <c r="D102" s="21"/>
      <c r="E102" s="22"/>
      <c r="F102" s="23"/>
      <c r="G102" s="23"/>
      <c r="H102" s="23"/>
      <c r="I102" s="23"/>
      <c r="J102" s="23"/>
      <c r="K102" s="23"/>
      <c r="L102" s="23"/>
      <c r="M102" s="19">
        <f t="shared" si="12"/>
        <v>30</v>
      </c>
      <c r="N102" s="24"/>
      <c r="O102" s="24"/>
      <c r="P102" s="24"/>
      <c r="Q102" s="23"/>
      <c r="R102" s="25"/>
      <c r="S102" s="70">
        <f t="shared" si="3"/>
        <v>152</v>
      </c>
      <c r="T102" s="69">
        <f t="shared" si="10"/>
        <v>213</v>
      </c>
      <c r="U102" s="26"/>
      <c r="V102" s="27"/>
      <c r="W102" s="27"/>
      <c r="X102" s="27"/>
      <c r="Y102" s="28"/>
      <c r="Z102" s="29">
        <f t="shared" si="8"/>
        <v>335</v>
      </c>
      <c r="AA102" s="30">
        <f t="shared" si="9"/>
        <v>397</v>
      </c>
      <c r="AB102" s="31"/>
      <c r="AC102" s="31"/>
      <c r="AD102" s="32"/>
      <c r="AE102" s="32"/>
      <c r="AF102" s="33"/>
      <c r="AG102" s="34"/>
      <c r="AH102" s="20">
        <f t="shared" si="11"/>
        <v>30</v>
      </c>
      <c r="AI102" s="35"/>
      <c r="AJ102" s="36"/>
      <c r="AK102" s="108"/>
    </row>
    <row r="103" spans="1:37" ht="20" customHeight="1">
      <c r="A103" s="106"/>
      <c r="B103" s="21"/>
      <c r="C103" s="21"/>
      <c r="D103" s="21"/>
      <c r="E103" s="22"/>
      <c r="F103" s="23"/>
      <c r="G103" s="23"/>
      <c r="H103" s="23"/>
      <c r="I103" s="23"/>
      <c r="J103" s="23"/>
      <c r="K103" s="23"/>
      <c r="L103" s="23"/>
      <c r="M103" s="19">
        <f t="shared" si="12"/>
        <v>30</v>
      </c>
      <c r="N103" s="24"/>
      <c r="O103" s="24"/>
      <c r="P103" s="24"/>
      <c r="Q103" s="23"/>
      <c r="R103" s="25"/>
      <c r="S103" s="70">
        <f t="shared" si="3"/>
        <v>152</v>
      </c>
      <c r="T103" s="69">
        <f t="shared" si="10"/>
        <v>213</v>
      </c>
      <c r="U103" s="26"/>
      <c r="V103" s="27"/>
      <c r="W103" s="27"/>
      <c r="X103" s="27"/>
      <c r="Y103" s="28"/>
      <c r="Z103" s="29">
        <f t="shared" si="8"/>
        <v>335</v>
      </c>
      <c r="AA103" s="30">
        <f t="shared" si="9"/>
        <v>397</v>
      </c>
      <c r="AB103" s="31"/>
      <c r="AC103" s="31"/>
      <c r="AD103" s="32"/>
      <c r="AE103" s="32"/>
      <c r="AF103" s="33"/>
      <c r="AG103" s="34"/>
      <c r="AH103" s="20">
        <f t="shared" si="11"/>
        <v>30</v>
      </c>
      <c r="AI103" s="35"/>
      <c r="AJ103" s="36"/>
      <c r="AK103" s="108"/>
    </row>
    <row r="104" spans="1:37" ht="20" customHeight="1">
      <c r="A104" s="106"/>
      <c r="B104" s="21"/>
      <c r="C104" s="21"/>
      <c r="D104" s="21"/>
      <c r="E104" s="22"/>
      <c r="F104" s="23"/>
      <c r="G104" s="23"/>
      <c r="H104" s="23"/>
      <c r="I104" s="23"/>
      <c r="J104" s="23"/>
      <c r="K104" s="23"/>
      <c r="L104" s="23"/>
      <c r="M104" s="19">
        <f t="shared" si="12"/>
        <v>30</v>
      </c>
      <c r="N104" s="24"/>
      <c r="O104" s="24"/>
      <c r="P104" s="24"/>
      <c r="Q104" s="23"/>
      <c r="R104" s="25"/>
      <c r="S104" s="70">
        <f t="shared" si="3"/>
        <v>152</v>
      </c>
      <c r="T104" s="69">
        <f t="shared" si="10"/>
        <v>213</v>
      </c>
      <c r="U104" s="26"/>
      <c r="V104" s="27"/>
      <c r="W104" s="27"/>
      <c r="X104" s="27"/>
      <c r="Y104" s="28"/>
      <c r="Z104" s="29">
        <f t="shared" si="8"/>
        <v>335</v>
      </c>
      <c r="AA104" s="30">
        <f t="shared" si="9"/>
        <v>397</v>
      </c>
      <c r="AB104" s="31"/>
      <c r="AC104" s="31"/>
      <c r="AD104" s="32"/>
      <c r="AE104" s="32"/>
      <c r="AF104" s="33"/>
      <c r="AG104" s="34"/>
      <c r="AH104" s="20">
        <f t="shared" si="11"/>
        <v>30</v>
      </c>
      <c r="AI104" s="35"/>
      <c r="AJ104" s="36"/>
      <c r="AK104" s="108"/>
    </row>
    <row r="105" spans="1:37" ht="20" customHeight="1">
      <c r="A105" s="106"/>
      <c r="B105" s="21"/>
      <c r="C105" s="21"/>
      <c r="D105" s="21"/>
      <c r="E105" s="22"/>
      <c r="F105" s="23"/>
      <c r="G105" s="23"/>
      <c r="H105" s="23"/>
      <c r="I105" s="23"/>
      <c r="J105" s="23"/>
      <c r="K105" s="23"/>
      <c r="L105" s="23"/>
      <c r="M105" s="19">
        <f t="shared" si="12"/>
        <v>30</v>
      </c>
      <c r="N105" s="24"/>
      <c r="O105" s="24"/>
      <c r="P105" s="24"/>
      <c r="Q105" s="23"/>
      <c r="R105" s="25"/>
      <c r="S105" s="70">
        <f t="shared" si="3"/>
        <v>152</v>
      </c>
      <c r="T105" s="69">
        <f t="shared" si="10"/>
        <v>213</v>
      </c>
      <c r="U105" s="26"/>
      <c r="V105" s="27"/>
      <c r="W105" s="27"/>
      <c r="X105" s="27"/>
      <c r="Y105" s="28"/>
      <c r="Z105" s="29">
        <f t="shared" si="8"/>
        <v>335</v>
      </c>
      <c r="AA105" s="30">
        <f t="shared" si="9"/>
        <v>397</v>
      </c>
      <c r="AB105" s="31"/>
      <c r="AC105" s="31"/>
      <c r="AD105" s="32"/>
      <c r="AE105" s="32"/>
      <c r="AF105" s="33"/>
      <c r="AG105" s="34"/>
      <c r="AH105" s="20">
        <f t="shared" si="11"/>
        <v>30</v>
      </c>
      <c r="AI105" s="35"/>
      <c r="AJ105" s="36"/>
      <c r="AK105" s="108"/>
    </row>
    <row r="106" spans="1:37" ht="20" customHeight="1">
      <c r="A106" s="106"/>
      <c r="B106" s="21"/>
      <c r="C106" s="21"/>
      <c r="D106" s="21"/>
      <c r="E106" s="22"/>
      <c r="F106" s="23"/>
      <c r="G106" s="23"/>
      <c r="H106" s="23"/>
      <c r="I106" s="23"/>
      <c r="J106" s="23"/>
      <c r="K106" s="23"/>
      <c r="L106" s="23"/>
      <c r="M106" s="19">
        <f t="shared" si="12"/>
        <v>30</v>
      </c>
      <c r="N106" s="24"/>
      <c r="O106" s="24"/>
      <c r="P106" s="24"/>
      <c r="Q106" s="23"/>
      <c r="R106" s="25"/>
      <c r="S106" s="70">
        <f t="shared" si="3"/>
        <v>152</v>
      </c>
      <c r="T106" s="69">
        <f t="shared" si="10"/>
        <v>213</v>
      </c>
      <c r="U106" s="26"/>
      <c r="V106" s="27"/>
      <c r="W106" s="27"/>
      <c r="X106" s="27"/>
      <c r="Y106" s="28"/>
      <c r="Z106" s="29">
        <f t="shared" si="8"/>
        <v>335</v>
      </c>
      <c r="AA106" s="30">
        <f t="shared" si="9"/>
        <v>397</v>
      </c>
      <c r="AB106" s="31"/>
      <c r="AC106" s="31"/>
      <c r="AD106" s="32"/>
      <c r="AE106" s="32"/>
      <c r="AF106" s="33"/>
      <c r="AG106" s="34"/>
      <c r="AH106" s="20">
        <f t="shared" si="11"/>
        <v>30</v>
      </c>
      <c r="AI106" s="35"/>
      <c r="AJ106" s="36"/>
      <c r="AK106" s="108"/>
    </row>
    <row r="107" spans="1:37" ht="20" customHeight="1">
      <c r="A107" s="106"/>
      <c r="B107" s="21"/>
      <c r="C107" s="21"/>
      <c r="D107" s="21"/>
      <c r="E107" s="22"/>
      <c r="F107" s="23"/>
      <c r="G107" s="23"/>
      <c r="H107" s="23"/>
      <c r="I107" s="23"/>
      <c r="J107" s="23"/>
      <c r="K107" s="23"/>
      <c r="L107" s="23"/>
      <c r="M107" s="19">
        <f t="shared" si="12"/>
        <v>30</v>
      </c>
      <c r="N107" s="24"/>
      <c r="O107" s="24"/>
      <c r="P107" s="24"/>
      <c r="Q107" s="23"/>
      <c r="R107" s="25"/>
      <c r="S107" s="70">
        <f t="shared" si="3"/>
        <v>152</v>
      </c>
      <c r="T107" s="69">
        <f t="shared" si="10"/>
        <v>213</v>
      </c>
      <c r="U107" s="26"/>
      <c r="V107" s="27"/>
      <c r="W107" s="27"/>
      <c r="X107" s="27"/>
      <c r="Y107" s="28"/>
      <c r="Z107" s="29">
        <f t="shared" si="8"/>
        <v>335</v>
      </c>
      <c r="AA107" s="30">
        <f t="shared" si="9"/>
        <v>397</v>
      </c>
      <c r="AB107" s="31"/>
      <c r="AC107" s="31"/>
      <c r="AD107" s="32"/>
      <c r="AE107" s="32"/>
      <c r="AF107" s="33"/>
      <c r="AG107" s="34"/>
      <c r="AH107" s="20">
        <f t="shared" si="11"/>
        <v>30</v>
      </c>
      <c r="AI107" s="35"/>
      <c r="AJ107" s="36"/>
      <c r="AK107" s="108"/>
    </row>
    <row r="108" spans="1:37" ht="20" customHeight="1">
      <c r="A108" s="106"/>
      <c r="B108" s="21"/>
      <c r="C108" s="21"/>
      <c r="D108" s="21"/>
      <c r="E108" s="22"/>
      <c r="F108" s="23"/>
      <c r="G108" s="23"/>
      <c r="H108" s="23"/>
      <c r="I108" s="23"/>
      <c r="J108" s="23"/>
      <c r="K108" s="23"/>
      <c r="L108" s="23"/>
      <c r="M108" s="19">
        <f t="shared" si="12"/>
        <v>30</v>
      </c>
      <c r="N108" s="24"/>
      <c r="O108" s="24"/>
      <c r="P108" s="24"/>
      <c r="Q108" s="23"/>
      <c r="R108" s="25"/>
      <c r="S108" s="70">
        <f t="shared" si="3"/>
        <v>152</v>
      </c>
      <c r="T108" s="69">
        <f t="shared" si="10"/>
        <v>213</v>
      </c>
      <c r="U108" s="26"/>
      <c r="V108" s="27"/>
      <c r="W108" s="27"/>
      <c r="X108" s="27"/>
      <c r="Y108" s="28"/>
      <c r="Z108" s="29">
        <f t="shared" si="8"/>
        <v>335</v>
      </c>
      <c r="AA108" s="30">
        <f t="shared" si="9"/>
        <v>397</v>
      </c>
      <c r="AB108" s="31"/>
      <c r="AC108" s="31"/>
      <c r="AD108" s="32"/>
      <c r="AE108" s="32"/>
      <c r="AF108" s="33"/>
      <c r="AG108" s="34"/>
      <c r="AH108" s="20">
        <f t="shared" si="11"/>
        <v>30</v>
      </c>
      <c r="AI108" s="35"/>
      <c r="AJ108" s="36"/>
      <c r="AK108" s="108"/>
    </row>
    <row r="109" spans="1:37" ht="20" customHeight="1">
      <c r="A109" s="106"/>
      <c r="B109" s="21"/>
      <c r="C109" s="21"/>
      <c r="D109" s="21"/>
      <c r="E109" s="22"/>
      <c r="F109" s="23"/>
      <c r="G109" s="23"/>
      <c r="H109" s="23"/>
      <c r="I109" s="23"/>
      <c r="J109" s="23"/>
      <c r="K109" s="23"/>
      <c r="L109" s="23"/>
      <c r="M109" s="19">
        <f t="shared" si="12"/>
        <v>30</v>
      </c>
      <c r="N109" s="24"/>
      <c r="O109" s="24"/>
      <c r="P109" s="24"/>
      <c r="Q109" s="23"/>
      <c r="R109" s="25"/>
      <c r="S109" s="70">
        <f t="shared" si="3"/>
        <v>152</v>
      </c>
      <c r="T109" s="69">
        <f t="shared" si="10"/>
        <v>213</v>
      </c>
      <c r="U109" s="26"/>
      <c r="V109" s="27"/>
      <c r="W109" s="27"/>
      <c r="X109" s="27"/>
      <c r="Y109" s="28"/>
      <c r="Z109" s="29">
        <f t="shared" si="8"/>
        <v>335</v>
      </c>
      <c r="AA109" s="30">
        <f t="shared" si="9"/>
        <v>397</v>
      </c>
      <c r="AB109" s="31"/>
      <c r="AC109" s="31"/>
      <c r="AD109" s="32"/>
      <c r="AE109" s="32"/>
      <c r="AF109" s="33"/>
      <c r="AG109" s="34"/>
      <c r="AH109" s="20">
        <f t="shared" si="11"/>
        <v>30</v>
      </c>
      <c r="AI109" s="35"/>
      <c r="AJ109" s="36"/>
      <c r="AK109" s="108"/>
    </row>
    <row r="110" spans="1:37" ht="20" customHeight="1">
      <c r="A110" s="106"/>
      <c r="B110" s="21"/>
      <c r="C110" s="21"/>
      <c r="D110" s="21"/>
      <c r="E110" s="22"/>
      <c r="F110" s="23"/>
      <c r="G110" s="23"/>
      <c r="H110" s="23"/>
      <c r="I110" s="23"/>
      <c r="J110" s="23"/>
      <c r="K110" s="23"/>
      <c r="L110" s="23"/>
      <c r="M110" s="19">
        <f t="shared" si="12"/>
        <v>30</v>
      </c>
      <c r="N110" s="24"/>
      <c r="O110" s="24"/>
      <c r="P110" s="24"/>
      <c r="Q110" s="23"/>
      <c r="R110" s="25"/>
      <c r="S110" s="70">
        <f t="shared" si="3"/>
        <v>152</v>
      </c>
      <c r="T110" s="69">
        <f t="shared" si="10"/>
        <v>213</v>
      </c>
      <c r="U110" s="26"/>
      <c r="V110" s="27"/>
      <c r="W110" s="27"/>
      <c r="X110" s="27"/>
      <c r="Y110" s="28"/>
      <c r="Z110" s="29">
        <f t="shared" si="8"/>
        <v>335</v>
      </c>
      <c r="AA110" s="30">
        <f t="shared" si="9"/>
        <v>397</v>
      </c>
      <c r="AB110" s="31"/>
      <c r="AC110" s="31"/>
      <c r="AD110" s="32"/>
      <c r="AE110" s="32"/>
      <c r="AF110" s="33"/>
      <c r="AG110" s="34"/>
      <c r="AH110" s="20">
        <f t="shared" si="11"/>
        <v>30</v>
      </c>
      <c r="AI110" s="35"/>
      <c r="AJ110" s="36"/>
      <c r="AK110" s="108"/>
    </row>
    <row r="111" spans="1:37" ht="20" customHeight="1">
      <c r="A111" s="106"/>
      <c r="B111" s="21"/>
      <c r="C111" s="21"/>
      <c r="D111" s="21"/>
      <c r="E111" s="22"/>
      <c r="F111" s="23"/>
      <c r="G111" s="23"/>
      <c r="H111" s="23"/>
      <c r="I111" s="23"/>
      <c r="J111" s="23"/>
      <c r="K111" s="23"/>
      <c r="L111" s="23"/>
      <c r="M111" s="19">
        <f t="shared" si="12"/>
        <v>30</v>
      </c>
      <c r="N111" s="24"/>
      <c r="O111" s="24"/>
      <c r="P111" s="24"/>
      <c r="Q111" s="23"/>
      <c r="R111" s="25"/>
      <c r="S111" s="70">
        <f t="shared" si="3"/>
        <v>152</v>
      </c>
      <c r="T111" s="69">
        <f t="shared" si="10"/>
        <v>213</v>
      </c>
      <c r="U111" s="26"/>
      <c r="V111" s="27"/>
      <c r="W111" s="27"/>
      <c r="X111" s="27"/>
      <c r="Y111" s="28"/>
      <c r="Z111" s="29">
        <f t="shared" si="8"/>
        <v>335</v>
      </c>
      <c r="AA111" s="30">
        <f t="shared" si="9"/>
        <v>397</v>
      </c>
      <c r="AB111" s="31"/>
      <c r="AC111" s="31"/>
      <c r="AD111" s="32"/>
      <c r="AE111" s="32"/>
      <c r="AF111" s="33"/>
      <c r="AG111" s="34"/>
      <c r="AH111" s="20">
        <f t="shared" si="11"/>
        <v>30</v>
      </c>
      <c r="AI111" s="35"/>
      <c r="AJ111" s="36"/>
      <c r="AK111" s="108"/>
    </row>
    <row r="112" spans="1:37" ht="20" customHeight="1">
      <c r="A112" s="106"/>
      <c r="B112" s="21"/>
      <c r="C112" s="21"/>
      <c r="D112" s="21"/>
      <c r="E112" s="22"/>
      <c r="F112" s="23"/>
      <c r="G112" s="23"/>
      <c r="H112" s="23"/>
      <c r="I112" s="23"/>
      <c r="J112" s="23"/>
      <c r="K112" s="23"/>
      <c r="L112" s="23"/>
      <c r="M112" s="19">
        <f t="shared" si="12"/>
        <v>30</v>
      </c>
      <c r="N112" s="24"/>
      <c r="O112" s="24"/>
      <c r="P112" s="24"/>
      <c r="Q112" s="23"/>
      <c r="R112" s="25"/>
      <c r="S112" s="70">
        <f t="shared" si="3"/>
        <v>152</v>
      </c>
      <c r="T112" s="69">
        <f t="shared" si="10"/>
        <v>213</v>
      </c>
      <c r="U112" s="26"/>
      <c r="V112" s="27"/>
      <c r="W112" s="27"/>
      <c r="X112" s="27"/>
      <c r="Y112" s="28"/>
      <c r="Z112" s="29">
        <f t="shared" si="8"/>
        <v>335</v>
      </c>
      <c r="AA112" s="30">
        <f t="shared" si="9"/>
        <v>397</v>
      </c>
      <c r="AB112" s="31"/>
      <c r="AC112" s="31"/>
      <c r="AD112" s="32"/>
      <c r="AE112" s="32"/>
      <c r="AF112" s="33"/>
      <c r="AG112" s="34"/>
      <c r="AH112" s="20">
        <f t="shared" si="11"/>
        <v>30</v>
      </c>
      <c r="AI112" s="35"/>
      <c r="AJ112" s="36"/>
      <c r="AK112" s="108"/>
    </row>
    <row r="113" spans="1:37" ht="20" customHeight="1">
      <c r="A113" s="106"/>
      <c r="B113" s="21"/>
      <c r="C113" s="21"/>
      <c r="D113" s="21"/>
      <c r="E113" s="22"/>
      <c r="F113" s="23"/>
      <c r="G113" s="23"/>
      <c r="H113" s="23"/>
      <c r="I113" s="23"/>
      <c r="J113" s="23"/>
      <c r="K113" s="23"/>
      <c r="L113" s="23"/>
      <c r="M113" s="19">
        <f t="shared" si="12"/>
        <v>30</v>
      </c>
      <c r="N113" s="24"/>
      <c r="O113" s="24"/>
      <c r="P113" s="24"/>
      <c r="Q113" s="23"/>
      <c r="R113" s="25"/>
      <c r="S113" s="70">
        <f t="shared" si="3"/>
        <v>152</v>
      </c>
      <c r="T113" s="69">
        <f t="shared" si="10"/>
        <v>213</v>
      </c>
      <c r="U113" s="26"/>
      <c r="V113" s="27"/>
      <c r="W113" s="27"/>
      <c r="X113" s="27"/>
      <c r="Y113" s="28"/>
      <c r="Z113" s="29">
        <f t="shared" si="8"/>
        <v>335</v>
      </c>
      <c r="AA113" s="30">
        <f t="shared" si="9"/>
        <v>397</v>
      </c>
      <c r="AB113" s="31"/>
      <c r="AC113" s="31"/>
      <c r="AD113" s="32"/>
      <c r="AE113" s="32"/>
      <c r="AF113" s="33"/>
      <c r="AG113" s="34"/>
      <c r="AH113" s="20">
        <f t="shared" si="11"/>
        <v>30</v>
      </c>
      <c r="AI113" s="35"/>
      <c r="AJ113" s="36"/>
      <c r="AK113" s="108"/>
    </row>
    <row r="114" spans="1:37" ht="20" customHeight="1">
      <c r="A114" s="106"/>
      <c r="B114" s="21"/>
      <c r="C114" s="21"/>
      <c r="D114" s="21"/>
      <c r="E114" s="22"/>
      <c r="F114" s="23"/>
      <c r="G114" s="23"/>
      <c r="H114" s="23"/>
      <c r="I114" s="23"/>
      <c r="J114" s="23"/>
      <c r="K114" s="23"/>
      <c r="L114" s="23"/>
      <c r="M114" s="19">
        <f t="shared" si="12"/>
        <v>30</v>
      </c>
      <c r="N114" s="24"/>
      <c r="O114" s="24"/>
      <c r="P114" s="24"/>
      <c r="Q114" s="23"/>
      <c r="R114" s="25"/>
      <c r="S114" s="70">
        <f t="shared" si="3"/>
        <v>152</v>
      </c>
      <c r="T114" s="69">
        <f t="shared" si="10"/>
        <v>213</v>
      </c>
      <c r="U114" s="26"/>
      <c r="V114" s="27"/>
      <c r="W114" s="27"/>
      <c r="X114" s="27"/>
      <c r="Y114" s="28"/>
      <c r="Z114" s="29">
        <f t="shared" si="8"/>
        <v>335</v>
      </c>
      <c r="AA114" s="30">
        <f t="shared" si="9"/>
        <v>397</v>
      </c>
      <c r="AB114" s="31"/>
      <c r="AC114" s="31"/>
      <c r="AD114" s="32"/>
      <c r="AE114" s="32"/>
      <c r="AF114" s="33"/>
      <c r="AG114" s="34"/>
      <c r="AH114" s="20">
        <f t="shared" si="11"/>
        <v>30</v>
      </c>
      <c r="AI114" s="35"/>
      <c r="AJ114" s="36"/>
      <c r="AK114" s="108"/>
    </row>
    <row r="115" spans="1:37" ht="20" customHeight="1">
      <c r="A115" s="106"/>
      <c r="B115" s="21"/>
      <c r="C115" s="21"/>
      <c r="D115" s="21"/>
      <c r="E115" s="22"/>
      <c r="F115" s="23"/>
      <c r="G115" s="23"/>
      <c r="H115" s="23"/>
      <c r="I115" s="23"/>
      <c r="J115" s="23"/>
      <c r="K115" s="23"/>
      <c r="L115" s="23"/>
      <c r="M115" s="19">
        <f t="shared" si="12"/>
        <v>30</v>
      </c>
      <c r="N115" s="24"/>
      <c r="O115" s="24"/>
      <c r="P115" s="24"/>
      <c r="Q115" s="23"/>
      <c r="R115" s="25"/>
      <c r="S115" s="70">
        <f t="shared" si="3"/>
        <v>152</v>
      </c>
      <c r="T115" s="69">
        <f t="shared" si="10"/>
        <v>213</v>
      </c>
      <c r="U115" s="26"/>
      <c r="V115" s="27"/>
      <c r="W115" s="27"/>
      <c r="X115" s="27"/>
      <c r="Y115" s="28"/>
      <c r="Z115" s="29">
        <f t="shared" si="8"/>
        <v>335</v>
      </c>
      <c r="AA115" s="30">
        <f t="shared" si="9"/>
        <v>397</v>
      </c>
      <c r="AB115" s="31"/>
      <c r="AC115" s="31"/>
      <c r="AD115" s="32"/>
      <c r="AE115" s="32"/>
      <c r="AF115" s="33"/>
      <c r="AG115" s="34"/>
      <c r="AH115" s="20">
        <f t="shared" si="11"/>
        <v>30</v>
      </c>
      <c r="AI115" s="35"/>
      <c r="AJ115" s="36"/>
      <c r="AK115" s="108"/>
    </row>
    <row r="116" spans="1:37" ht="20" customHeight="1">
      <c r="A116" s="106"/>
      <c r="B116" s="21"/>
      <c r="C116" s="21"/>
      <c r="D116" s="21"/>
      <c r="E116" s="22"/>
      <c r="F116" s="23"/>
      <c r="G116" s="23"/>
      <c r="H116" s="23"/>
      <c r="I116" s="23"/>
      <c r="J116" s="23"/>
      <c r="K116" s="23"/>
      <c r="L116" s="23"/>
      <c r="M116" s="19">
        <f t="shared" si="12"/>
        <v>30</v>
      </c>
      <c r="N116" s="24"/>
      <c r="O116" s="24"/>
      <c r="P116" s="24"/>
      <c r="Q116" s="23"/>
      <c r="R116" s="25"/>
      <c r="S116" s="70">
        <f t="shared" si="3"/>
        <v>152</v>
      </c>
      <c r="T116" s="69">
        <f t="shared" si="10"/>
        <v>213</v>
      </c>
      <c r="U116" s="26"/>
      <c r="V116" s="27"/>
      <c r="W116" s="27"/>
      <c r="X116" s="27"/>
      <c r="Y116" s="28"/>
      <c r="Z116" s="29">
        <f t="shared" si="8"/>
        <v>335</v>
      </c>
      <c r="AA116" s="30">
        <f t="shared" si="9"/>
        <v>397</v>
      </c>
      <c r="AB116" s="31"/>
      <c r="AC116" s="31"/>
      <c r="AD116" s="32"/>
      <c r="AE116" s="32"/>
      <c r="AF116" s="33"/>
      <c r="AG116" s="34"/>
      <c r="AH116" s="20">
        <f t="shared" si="11"/>
        <v>30</v>
      </c>
      <c r="AI116" s="35"/>
      <c r="AJ116" s="36"/>
      <c r="AK116" s="108"/>
    </row>
    <row r="117" spans="1:37" ht="20" customHeight="1">
      <c r="A117" s="106"/>
      <c r="B117" s="21"/>
      <c r="C117" s="21"/>
      <c r="D117" s="21"/>
      <c r="E117" s="22"/>
      <c r="F117" s="23"/>
      <c r="G117" s="23"/>
      <c r="H117" s="23"/>
      <c r="I117" s="23"/>
      <c r="J117" s="23"/>
      <c r="K117" s="23"/>
      <c r="L117" s="23"/>
      <c r="M117" s="19">
        <f t="shared" si="12"/>
        <v>30</v>
      </c>
      <c r="N117" s="24"/>
      <c r="O117" s="24"/>
      <c r="P117" s="24"/>
      <c r="Q117" s="23"/>
      <c r="R117" s="25"/>
      <c r="S117" s="70">
        <f t="shared" si="3"/>
        <v>152</v>
      </c>
      <c r="T117" s="69">
        <f t="shared" si="10"/>
        <v>213</v>
      </c>
      <c r="U117" s="26"/>
      <c r="V117" s="27"/>
      <c r="W117" s="27"/>
      <c r="X117" s="27"/>
      <c r="Y117" s="28"/>
      <c r="Z117" s="29">
        <f t="shared" si="8"/>
        <v>335</v>
      </c>
      <c r="AA117" s="30">
        <f t="shared" si="9"/>
        <v>397</v>
      </c>
      <c r="AB117" s="31"/>
      <c r="AC117" s="31"/>
      <c r="AD117" s="32"/>
      <c r="AE117" s="32"/>
      <c r="AF117" s="33"/>
      <c r="AG117" s="34"/>
      <c r="AH117" s="20">
        <f t="shared" si="11"/>
        <v>30</v>
      </c>
      <c r="AI117" s="35"/>
      <c r="AJ117" s="36"/>
      <c r="AK117" s="108"/>
    </row>
    <row r="118" spans="1:37" ht="20" customHeight="1">
      <c r="A118" s="106"/>
      <c r="B118" s="21"/>
      <c r="C118" s="21"/>
      <c r="D118" s="21"/>
      <c r="E118" s="22"/>
      <c r="F118" s="23"/>
      <c r="G118" s="23"/>
      <c r="H118" s="23"/>
      <c r="I118" s="23"/>
      <c r="J118" s="23"/>
      <c r="K118" s="23"/>
      <c r="L118" s="23"/>
      <c r="M118" s="19">
        <f t="shared" si="12"/>
        <v>30</v>
      </c>
      <c r="N118" s="24"/>
      <c r="O118" s="24"/>
      <c r="P118" s="24"/>
      <c r="Q118" s="23"/>
      <c r="R118" s="25"/>
      <c r="S118" s="70">
        <f t="shared" si="3"/>
        <v>152</v>
      </c>
      <c r="T118" s="69">
        <f t="shared" si="10"/>
        <v>213</v>
      </c>
      <c r="U118" s="26"/>
      <c r="V118" s="27"/>
      <c r="W118" s="27"/>
      <c r="X118" s="27"/>
      <c r="Y118" s="28"/>
      <c r="Z118" s="29">
        <f t="shared" si="8"/>
        <v>335</v>
      </c>
      <c r="AA118" s="30">
        <f t="shared" si="9"/>
        <v>397</v>
      </c>
      <c r="AB118" s="31"/>
      <c r="AC118" s="31"/>
      <c r="AD118" s="32"/>
      <c r="AE118" s="32"/>
      <c r="AF118" s="33"/>
      <c r="AG118" s="34"/>
      <c r="AH118" s="20">
        <f t="shared" si="11"/>
        <v>30</v>
      </c>
      <c r="AI118" s="35"/>
      <c r="AJ118" s="36"/>
      <c r="AK118" s="108"/>
    </row>
    <row r="119" spans="1:37" ht="20" customHeight="1">
      <c r="A119" s="106"/>
      <c r="B119" s="21"/>
      <c r="C119" s="21"/>
      <c r="D119" s="21"/>
      <c r="E119" s="22"/>
      <c r="F119" s="23"/>
      <c r="G119" s="23"/>
      <c r="H119" s="23"/>
      <c r="I119" s="23"/>
      <c r="J119" s="23"/>
      <c r="K119" s="23"/>
      <c r="L119" s="23"/>
      <c r="M119" s="19">
        <f t="shared" si="12"/>
        <v>30</v>
      </c>
      <c r="N119" s="24"/>
      <c r="O119" s="24"/>
      <c r="P119" s="24"/>
      <c r="Q119" s="23"/>
      <c r="R119" s="25"/>
      <c r="S119" s="70">
        <f t="shared" si="3"/>
        <v>152</v>
      </c>
      <c r="T119" s="69">
        <f t="shared" si="10"/>
        <v>213</v>
      </c>
      <c r="U119" s="26"/>
      <c r="V119" s="27"/>
      <c r="W119" s="27"/>
      <c r="X119" s="27"/>
      <c r="Y119" s="28"/>
      <c r="Z119" s="29">
        <f t="shared" si="8"/>
        <v>335</v>
      </c>
      <c r="AA119" s="30">
        <f t="shared" si="9"/>
        <v>397</v>
      </c>
      <c r="AB119" s="31"/>
      <c r="AC119" s="31"/>
      <c r="AD119" s="32"/>
      <c r="AE119" s="32"/>
      <c r="AF119" s="33"/>
      <c r="AG119" s="34"/>
      <c r="AH119" s="20">
        <f t="shared" si="11"/>
        <v>30</v>
      </c>
      <c r="AI119" s="35"/>
      <c r="AJ119" s="36"/>
      <c r="AK119" s="108"/>
    </row>
    <row r="120" spans="1:37" ht="20" customHeight="1">
      <c r="A120" s="106"/>
      <c r="B120" s="21"/>
      <c r="C120" s="21"/>
      <c r="D120" s="21"/>
      <c r="E120" s="22"/>
      <c r="F120" s="23"/>
      <c r="G120" s="23"/>
      <c r="H120" s="23"/>
      <c r="I120" s="23"/>
      <c r="J120" s="23"/>
      <c r="K120" s="23"/>
      <c r="L120" s="23"/>
      <c r="M120" s="19">
        <f t="shared" si="12"/>
        <v>30</v>
      </c>
      <c r="N120" s="24"/>
      <c r="O120" s="24"/>
      <c r="P120" s="24"/>
      <c r="Q120" s="23"/>
      <c r="R120" s="25"/>
      <c r="S120" s="70">
        <f t="shared" si="3"/>
        <v>152</v>
      </c>
      <c r="T120" s="69">
        <f t="shared" si="10"/>
        <v>213</v>
      </c>
      <c r="U120" s="26"/>
      <c r="V120" s="27"/>
      <c r="W120" s="27"/>
      <c r="X120" s="27"/>
      <c r="Y120" s="28"/>
      <c r="Z120" s="29">
        <f t="shared" si="8"/>
        <v>335</v>
      </c>
      <c r="AA120" s="30">
        <f t="shared" si="9"/>
        <v>397</v>
      </c>
      <c r="AB120" s="31"/>
      <c r="AC120" s="31"/>
      <c r="AD120" s="32"/>
      <c r="AE120" s="32"/>
      <c r="AF120" s="33"/>
      <c r="AG120" s="34"/>
      <c r="AH120" s="20">
        <f t="shared" si="11"/>
        <v>30</v>
      </c>
      <c r="AI120" s="35"/>
      <c r="AJ120" s="36"/>
      <c r="AK120" s="108"/>
    </row>
    <row r="121" spans="1:37" ht="20" customHeight="1">
      <c r="A121" s="106"/>
      <c r="B121" s="21"/>
      <c r="C121" s="21"/>
      <c r="D121" s="21"/>
      <c r="E121" s="22"/>
      <c r="F121" s="23"/>
      <c r="G121" s="23"/>
      <c r="H121" s="23"/>
      <c r="I121" s="23"/>
      <c r="J121" s="23"/>
      <c r="K121" s="23"/>
      <c r="L121" s="23"/>
      <c r="M121" s="19">
        <f t="shared" si="12"/>
        <v>30</v>
      </c>
      <c r="N121" s="24"/>
      <c r="O121" s="24"/>
      <c r="P121" s="24"/>
      <c r="Q121" s="23"/>
      <c r="R121" s="25"/>
      <c r="S121" s="70">
        <f t="shared" si="3"/>
        <v>152</v>
      </c>
      <c r="T121" s="69">
        <f t="shared" si="10"/>
        <v>213</v>
      </c>
      <c r="U121" s="26"/>
      <c r="V121" s="27"/>
      <c r="W121" s="27"/>
      <c r="X121" s="27"/>
      <c r="Y121" s="28"/>
      <c r="Z121" s="29">
        <f t="shared" si="8"/>
        <v>335</v>
      </c>
      <c r="AA121" s="30">
        <f t="shared" si="9"/>
        <v>397</v>
      </c>
      <c r="AB121" s="31"/>
      <c r="AC121" s="31"/>
      <c r="AD121" s="32"/>
      <c r="AE121" s="32"/>
      <c r="AF121" s="33"/>
      <c r="AG121" s="34"/>
      <c r="AH121" s="20">
        <f t="shared" si="11"/>
        <v>30</v>
      </c>
      <c r="AI121" s="35"/>
      <c r="AJ121" s="36"/>
      <c r="AK121" s="108"/>
    </row>
    <row r="122" spans="1:37" ht="20" customHeight="1">
      <c r="A122" s="106"/>
      <c r="B122" s="21"/>
      <c r="C122" s="21"/>
      <c r="D122" s="21"/>
      <c r="E122" s="22"/>
      <c r="F122" s="23"/>
      <c r="G122" s="23"/>
      <c r="H122" s="23"/>
      <c r="I122" s="23"/>
      <c r="J122" s="23"/>
      <c r="K122" s="23"/>
      <c r="L122" s="23"/>
      <c r="M122" s="19">
        <f t="shared" si="12"/>
        <v>30</v>
      </c>
      <c r="N122" s="24"/>
      <c r="O122" s="24"/>
      <c r="P122" s="24"/>
      <c r="Q122" s="23"/>
      <c r="R122" s="25"/>
      <c r="S122" s="70">
        <f t="shared" si="3"/>
        <v>152</v>
      </c>
      <c r="T122" s="69">
        <f t="shared" si="10"/>
        <v>213</v>
      </c>
      <c r="U122" s="26"/>
      <c r="V122" s="27"/>
      <c r="W122" s="27"/>
      <c r="X122" s="27"/>
      <c r="Y122" s="28"/>
      <c r="Z122" s="29">
        <f t="shared" si="8"/>
        <v>335</v>
      </c>
      <c r="AA122" s="30">
        <f t="shared" si="9"/>
        <v>397</v>
      </c>
      <c r="AB122" s="31"/>
      <c r="AC122" s="31"/>
      <c r="AD122" s="32"/>
      <c r="AE122" s="32"/>
      <c r="AF122" s="33"/>
      <c r="AG122" s="34"/>
      <c r="AH122" s="20">
        <f t="shared" si="11"/>
        <v>30</v>
      </c>
      <c r="AI122" s="35"/>
      <c r="AJ122" s="36"/>
      <c r="AK122" s="108"/>
    </row>
    <row r="123" spans="1:37" ht="20" customHeight="1">
      <c r="A123" s="106"/>
      <c r="B123" s="21"/>
      <c r="C123" s="21"/>
      <c r="D123" s="21"/>
      <c r="E123" s="22"/>
      <c r="F123" s="23"/>
      <c r="G123" s="23"/>
      <c r="H123" s="23"/>
      <c r="I123" s="23"/>
      <c r="J123" s="23"/>
      <c r="K123" s="23"/>
      <c r="L123" s="23"/>
      <c r="M123" s="19">
        <f t="shared" si="12"/>
        <v>30</v>
      </c>
      <c r="N123" s="24"/>
      <c r="O123" s="24"/>
      <c r="P123" s="24"/>
      <c r="Q123" s="23"/>
      <c r="R123" s="25"/>
      <c r="S123" s="70">
        <f t="shared" si="3"/>
        <v>152</v>
      </c>
      <c r="T123" s="69">
        <f t="shared" si="10"/>
        <v>213</v>
      </c>
      <c r="U123" s="26"/>
      <c r="V123" s="27"/>
      <c r="W123" s="27"/>
      <c r="X123" s="27"/>
      <c r="Y123" s="28"/>
      <c r="Z123" s="29">
        <f t="shared" si="8"/>
        <v>335</v>
      </c>
      <c r="AA123" s="30">
        <f t="shared" si="9"/>
        <v>397</v>
      </c>
      <c r="AB123" s="31"/>
      <c r="AC123" s="31"/>
      <c r="AD123" s="32"/>
      <c r="AE123" s="32"/>
      <c r="AF123" s="33"/>
      <c r="AG123" s="34"/>
      <c r="AH123" s="20">
        <f t="shared" si="11"/>
        <v>30</v>
      </c>
      <c r="AI123" s="35"/>
      <c r="AJ123" s="36"/>
      <c r="AK123" s="108"/>
    </row>
    <row r="124" spans="1:37" ht="20" customHeight="1">
      <c r="A124" s="106"/>
      <c r="B124" s="21"/>
      <c r="C124" s="21"/>
      <c r="D124" s="21"/>
      <c r="E124" s="22"/>
      <c r="F124" s="23"/>
      <c r="G124" s="23"/>
      <c r="H124" s="23"/>
      <c r="I124" s="23"/>
      <c r="J124" s="23"/>
      <c r="K124" s="23"/>
      <c r="L124" s="23"/>
      <c r="M124" s="19">
        <f t="shared" si="12"/>
        <v>30</v>
      </c>
      <c r="N124" s="24"/>
      <c r="O124" s="24"/>
      <c r="P124" s="24"/>
      <c r="Q124" s="23"/>
      <c r="R124" s="25"/>
      <c r="S124" s="70">
        <f t="shared" si="3"/>
        <v>152</v>
      </c>
      <c r="T124" s="69">
        <f t="shared" si="10"/>
        <v>213</v>
      </c>
      <c r="U124" s="26"/>
      <c r="V124" s="27"/>
      <c r="W124" s="27"/>
      <c r="X124" s="27"/>
      <c r="Y124" s="28"/>
      <c r="Z124" s="29">
        <f t="shared" si="8"/>
        <v>335</v>
      </c>
      <c r="AA124" s="30">
        <f t="shared" si="9"/>
        <v>397</v>
      </c>
      <c r="AB124" s="31"/>
      <c r="AC124" s="31"/>
      <c r="AD124" s="32"/>
      <c r="AE124" s="32"/>
      <c r="AF124" s="33"/>
      <c r="AG124" s="34"/>
      <c r="AH124" s="20">
        <f t="shared" si="11"/>
        <v>30</v>
      </c>
      <c r="AI124" s="35"/>
      <c r="AJ124" s="36"/>
      <c r="AK124" s="108"/>
    </row>
    <row r="125" spans="1:37" ht="20" customHeight="1" thickBot="1">
      <c r="A125" s="107"/>
      <c r="B125" s="39"/>
      <c r="C125" s="39"/>
      <c r="D125" s="39"/>
      <c r="E125" s="40"/>
      <c r="F125" s="41"/>
      <c r="G125" s="41"/>
      <c r="H125" s="41"/>
      <c r="I125" s="41"/>
      <c r="J125" s="41"/>
      <c r="K125" s="41"/>
      <c r="L125" s="43"/>
      <c r="M125" s="19">
        <f t="shared" si="12"/>
        <v>30</v>
      </c>
      <c r="N125" s="42"/>
      <c r="O125" s="42"/>
      <c r="P125" s="42"/>
      <c r="Q125" s="41"/>
      <c r="R125" s="43"/>
      <c r="S125" s="71">
        <f t="shared" si="3"/>
        <v>152</v>
      </c>
      <c r="T125" s="72">
        <f t="shared" si="10"/>
        <v>213</v>
      </c>
      <c r="U125" s="44"/>
      <c r="V125" s="45"/>
      <c r="W125" s="45"/>
      <c r="X125" s="45"/>
      <c r="Y125" s="46"/>
      <c r="Z125" s="47">
        <f t="shared" si="8"/>
        <v>335</v>
      </c>
      <c r="AA125" s="48">
        <f t="shared" si="9"/>
        <v>397</v>
      </c>
      <c r="AB125" s="49"/>
      <c r="AC125" s="49"/>
      <c r="AD125" s="50"/>
      <c r="AE125" s="50"/>
      <c r="AF125" s="51"/>
      <c r="AG125" s="52"/>
      <c r="AH125" s="20">
        <f t="shared" si="11"/>
        <v>30</v>
      </c>
      <c r="AI125" s="53"/>
      <c r="AJ125" s="54"/>
      <c r="AK125" s="109"/>
    </row>
    <row r="126" spans="1:37" ht="36.75" customHeight="1">
      <c r="A126" s="84" t="s">
        <v>48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73"/>
      <c r="T126" s="73"/>
      <c r="U126" s="55"/>
      <c r="V126" s="56"/>
      <c r="W126" s="56"/>
      <c r="X126" s="56"/>
      <c r="Y126" s="56"/>
      <c r="Z126" s="55"/>
      <c r="AA126" s="55"/>
      <c r="AB126" s="57"/>
      <c r="AC126" s="57"/>
      <c r="AD126" s="57"/>
      <c r="AE126" s="57"/>
      <c r="AF126" s="57"/>
      <c r="AG126" s="57"/>
      <c r="AH126" s="17"/>
      <c r="AI126" s="17"/>
      <c r="AJ126" s="17"/>
      <c r="AK126" s="17"/>
    </row>
    <row r="127" spans="1:37" ht="15.75" hidden="1" customHeight="1" thickBo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73"/>
      <c r="T127" s="73"/>
      <c r="U127" s="55"/>
      <c r="V127" s="56"/>
      <c r="W127" s="56"/>
      <c r="X127" s="56"/>
      <c r="Y127" s="56"/>
      <c r="Z127" s="58"/>
      <c r="AA127" s="58"/>
      <c r="AB127" s="59"/>
      <c r="AC127" s="59"/>
      <c r="AD127" s="57"/>
      <c r="AE127" s="57"/>
      <c r="AF127" s="57"/>
      <c r="AG127" s="57"/>
      <c r="AH127" s="60"/>
      <c r="AI127" s="61"/>
      <c r="AJ127" s="61"/>
      <c r="AK127" s="62"/>
    </row>
    <row r="128" spans="1:37" ht="15.75" hidden="1" customHeight="1" thickBot="1"/>
    <row r="129" ht="15.75" hidden="1" customHeight="1" thickBot="1"/>
    <row r="130" ht="15.75" hidden="1" customHeight="1" thickBot="1"/>
    <row r="131" ht="15.75" hidden="1" customHeight="1" thickBot="1"/>
    <row r="132" ht="15.75" hidden="1" customHeight="1" thickBot="1"/>
    <row r="133" ht="15.75" hidden="1" customHeight="1" thickBot="1"/>
    <row r="134" ht="15.75" hidden="1" customHeight="1" thickBot="1"/>
    <row r="135" ht="15.75" hidden="1" customHeight="1" thickBot="1"/>
    <row r="136" ht="15.75" hidden="1" customHeight="1" thickBot="1"/>
    <row r="137" ht="15.75" hidden="1" customHeight="1" thickBot="1"/>
    <row r="138" ht="15.75" hidden="1" customHeight="1" thickBot="1"/>
    <row r="139" ht="15.75" hidden="1" customHeight="1" thickBot="1"/>
    <row r="140" ht="15.75" hidden="1" customHeight="1" thickBot="1"/>
    <row r="141" ht="15.75" hidden="1" customHeight="1" thickBot="1"/>
    <row r="142" ht="15.75" hidden="1" customHeight="1" thickBot="1"/>
    <row r="143" ht="15.75" hidden="1" customHeight="1" thickBot="1"/>
    <row r="144" ht="15.75" hidden="1" customHeight="1" thickBot="1"/>
    <row r="145" ht="15.75" hidden="1" customHeight="1" thickBot="1"/>
    <row r="146" ht="15.75" hidden="1" customHeight="1" thickBot="1"/>
    <row r="147" ht="15.75" hidden="1" customHeight="1" thickBot="1"/>
    <row r="148" ht="15.75" hidden="1" customHeight="1" thickBot="1"/>
    <row r="149" ht="15.75" hidden="1" customHeight="1" thickBot="1"/>
    <row r="150" ht="15.75" hidden="1" customHeight="1" thickBot="1"/>
    <row r="151" ht="15.75" hidden="1" customHeight="1" thickBot="1"/>
    <row r="152" ht="15.75" hidden="1" customHeight="1" thickBot="1"/>
    <row r="153" ht="15.75" hidden="1" customHeight="1" thickBot="1"/>
    <row r="154" ht="15.75" hidden="1" customHeight="1" thickBot="1"/>
    <row r="155" ht="15.75" hidden="1" customHeight="1" thickBot="1"/>
    <row r="156" ht="15.75" hidden="1" customHeight="1" thickBot="1"/>
    <row r="157" ht="15.75" hidden="1" customHeight="1" thickBot="1"/>
    <row r="158" ht="15.75" hidden="1" customHeight="1" thickBot="1"/>
    <row r="159" ht="15.75" hidden="1" customHeight="1" thickBot="1"/>
    <row r="160" ht="15.75" hidden="1" customHeight="1" thickBot="1"/>
    <row r="161" ht="15.75" hidden="1" customHeight="1" thickBot="1"/>
    <row r="162" ht="15.75" hidden="1" customHeight="1" thickBot="1"/>
    <row r="163" ht="15.75" hidden="1" customHeight="1" thickBot="1"/>
    <row r="164" ht="15.75" hidden="1" customHeight="1" thickBot="1"/>
    <row r="165" ht="15.75" hidden="1" customHeight="1" thickBot="1"/>
    <row r="166" ht="15.75" hidden="1" customHeight="1" thickBot="1"/>
    <row r="167" ht="15.75" hidden="1" customHeight="1" thickBot="1"/>
    <row r="168" ht="15.75" hidden="1" customHeight="1" thickBot="1"/>
    <row r="169" ht="15.75" hidden="1" customHeight="1" thickBot="1"/>
    <row r="170" ht="15.75" hidden="1" customHeight="1" thickBot="1"/>
    <row r="171" ht="15.75" hidden="1" customHeight="1" thickBot="1"/>
    <row r="172" ht="15.75" hidden="1" customHeight="1" thickBot="1"/>
    <row r="173" ht="15.75" hidden="1" customHeight="1" thickBot="1"/>
    <row r="174" ht="15.75" hidden="1" customHeight="1" thickBot="1"/>
    <row r="175" ht="15.75" hidden="1" customHeight="1" thickBot="1"/>
    <row r="176" ht="15.75" hidden="1" customHeight="1" thickBot="1"/>
    <row r="177" ht="15.75" hidden="1" customHeight="1" thickBot="1"/>
    <row r="178" ht="15.75" hidden="1" customHeight="1" thickBot="1"/>
    <row r="179" ht="15.75" hidden="1" customHeight="1" thickBot="1"/>
    <row r="180" ht="15.75" hidden="1" customHeight="1" thickBot="1"/>
    <row r="181" ht="15.75" hidden="1" customHeight="1" thickBot="1"/>
    <row r="182" ht="15.75" hidden="1" customHeight="1" thickBot="1"/>
    <row r="183" ht="15.75" hidden="1" customHeight="1" thickBot="1"/>
    <row r="184" ht="15.75" hidden="1" customHeight="1" thickBot="1"/>
    <row r="185" ht="15.75" hidden="1" customHeight="1" thickBot="1"/>
    <row r="186" ht="15.75" hidden="1" customHeight="1" thickBot="1"/>
    <row r="187" ht="15.75" hidden="1" customHeight="1" thickBot="1"/>
    <row r="188" ht="15.75" hidden="1" customHeight="1" thickBot="1"/>
    <row r="189" ht="15.75" hidden="1" customHeight="1" thickBot="1"/>
    <row r="190" ht="15.75" hidden="1" customHeight="1" thickBot="1"/>
    <row r="191" ht="15.75" hidden="1" customHeight="1" thickBot="1"/>
    <row r="192" ht="15.75" hidden="1" customHeight="1" thickBot="1"/>
    <row r="193" ht="15.75" hidden="1" customHeight="1" thickBot="1"/>
    <row r="194" ht="15.75" hidden="1" customHeight="1" thickBot="1"/>
    <row r="195" ht="15.75" hidden="1" customHeight="1" thickBot="1"/>
    <row r="196" ht="15.75" hidden="1" customHeight="1" thickBot="1"/>
    <row r="197" ht="15.75" hidden="1" customHeight="1" thickBot="1"/>
    <row r="198" ht="15.75" hidden="1" customHeight="1" thickBot="1"/>
    <row r="199" ht="15.75" hidden="1" customHeight="1" thickBot="1"/>
    <row r="200" ht="15.75" hidden="1" customHeight="1" thickBot="1"/>
    <row r="201" ht="15.75" hidden="1" customHeight="1" thickBot="1"/>
    <row r="202" ht="15.75" hidden="1" customHeight="1" thickBot="1"/>
    <row r="203" ht="15.75" hidden="1" customHeight="1" thickBot="1"/>
    <row r="204" ht="15.75" hidden="1" customHeight="1" thickBot="1"/>
    <row r="205" ht="15.75" hidden="1" customHeight="1" thickBot="1"/>
    <row r="206" ht="15.75" hidden="1" customHeight="1" thickBot="1"/>
    <row r="207" ht="15.75" hidden="1" customHeight="1" thickBot="1"/>
    <row r="208" ht="15.75" hidden="1" customHeight="1" thickBot="1"/>
    <row r="209" ht="15.75" hidden="1" customHeight="1" thickBot="1"/>
    <row r="210" ht="15.75" hidden="1" customHeight="1" thickBot="1"/>
    <row r="211" ht="15.75" hidden="1" customHeight="1" thickBot="1"/>
    <row r="212" ht="15.75" hidden="1" customHeight="1" thickBot="1"/>
    <row r="213" ht="15.75" hidden="1" customHeight="1" thickBot="1"/>
    <row r="214" ht="15.75" hidden="1" customHeight="1" thickBot="1"/>
    <row r="215" ht="15.75" hidden="1" customHeight="1" thickBot="1"/>
    <row r="216" ht="15.75" hidden="1" customHeight="1" thickBot="1"/>
    <row r="217" ht="15.75" hidden="1" customHeight="1" thickBot="1"/>
    <row r="218" ht="15.75" hidden="1" customHeight="1" thickBot="1"/>
    <row r="219" ht="15.75" hidden="1" customHeight="1" thickBot="1"/>
    <row r="220" ht="15.75" hidden="1" customHeight="1" thickBot="1"/>
    <row r="221" ht="15.75" hidden="1" customHeight="1" thickBot="1"/>
    <row r="222" ht="15.75" hidden="1" customHeight="1" thickBot="1"/>
    <row r="223" ht="15.75" hidden="1" customHeight="1" thickBot="1"/>
    <row r="224" ht="15.75" hidden="1" customHeight="1" thickBot="1"/>
    <row r="225" ht="15.75" hidden="1" customHeight="1" thickBot="1"/>
    <row r="226" ht="15.75" hidden="1" customHeight="1" thickBot="1"/>
    <row r="227" ht="15.75" hidden="1" customHeight="1" thickBot="1"/>
    <row r="228" ht="15.75" hidden="1" customHeight="1" thickBot="1"/>
    <row r="229" ht="15.75" hidden="1" customHeight="1" thickBot="1"/>
    <row r="230" ht="15.75" hidden="1" customHeight="1" thickBot="1"/>
    <row r="231" ht="15.75" hidden="1" customHeight="1" thickBot="1"/>
    <row r="232" ht="15.75" hidden="1" customHeight="1" thickBot="1"/>
    <row r="233" ht="15.75" hidden="1" customHeight="1" thickBot="1"/>
    <row r="234" ht="15.75" hidden="1" customHeight="1" thickBot="1"/>
    <row r="235" ht="15.75" hidden="1" customHeight="1" thickBot="1"/>
    <row r="236" ht="15.75" hidden="1" customHeight="1" thickBot="1"/>
    <row r="237" ht="15.75" hidden="1" customHeight="1" thickBot="1"/>
    <row r="238" ht="15.75" hidden="1" customHeight="1" thickBot="1"/>
    <row r="239" ht="15.75" hidden="1" customHeight="1" thickBot="1"/>
    <row r="240" ht="15.75" hidden="1" customHeight="1" thickBot="1"/>
    <row r="241" ht="15.75" hidden="1" customHeight="1" thickBot="1"/>
    <row r="242" ht="15.75" hidden="1" customHeight="1" thickBot="1"/>
    <row r="243" ht="15.75" hidden="1" customHeight="1" thickBot="1"/>
    <row r="244" ht="15.75" hidden="1" customHeight="1" thickBot="1"/>
    <row r="245" ht="15.75" hidden="1" customHeight="1" thickBot="1"/>
    <row r="246" ht="15.75" hidden="1" customHeight="1" thickBot="1"/>
    <row r="247" ht="15.75" hidden="1" customHeight="1" thickBot="1"/>
    <row r="248" ht="15.75" hidden="1" customHeight="1" thickBot="1"/>
    <row r="249" ht="15.75" hidden="1" customHeight="1" thickBot="1"/>
    <row r="250" ht="15.75" hidden="1" customHeight="1" thickBot="1"/>
    <row r="251" ht="15.75" hidden="1" customHeight="1" thickBot="1"/>
    <row r="252" ht="15.75" hidden="1" customHeight="1" thickBot="1"/>
    <row r="253" ht="15.75" hidden="1" customHeight="1" thickBot="1"/>
    <row r="254" ht="15.75" hidden="1" customHeight="1" thickBot="1"/>
    <row r="255" ht="15.75" hidden="1" customHeight="1" thickBot="1"/>
    <row r="256" ht="15.75" hidden="1" customHeight="1" thickBot="1"/>
    <row r="257" ht="15.75" hidden="1" customHeight="1" thickBot="1"/>
    <row r="258" ht="15.75" hidden="1" customHeight="1" thickBot="1"/>
    <row r="259" ht="15.75" hidden="1" customHeight="1" thickBot="1"/>
    <row r="260" ht="15.75" hidden="1" customHeight="1" thickBot="1"/>
    <row r="261" ht="15.75" hidden="1" customHeight="1" thickBot="1"/>
    <row r="262" ht="15.75" hidden="1" customHeight="1" thickBot="1"/>
    <row r="263" ht="15.75" hidden="1" customHeight="1" thickBot="1"/>
    <row r="264" ht="15.75" hidden="1" customHeight="1" thickBot="1"/>
    <row r="265" ht="15.75" hidden="1" customHeight="1" thickBot="1"/>
    <row r="266" ht="15.75" hidden="1" customHeight="1" thickBot="1"/>
    <row r="267" ht="15.75" hidden="1" customHeight="1" thickBot="1"/>
    <row r="268" ht="15.75" hidden="1" customHeight="1" thickBot="1"/>
    <row r="269" ht="15.75" hidden="1" customHeight="1" thickBot="1"/>
    <row r="270" ht="15.75" hidden="1" customHeight="1" thickBot="1"/>
    <row r="271" ht="15.75" hidden="1" customHeight="1" thickBot="1"/>
    <row r="272" ht="15.75" hidden="1" customHeight="1" thickBot="1"/>
    <row r="273" ht="15.75" hidden="1" customHeight="1" thickBot="1"/>
    <row r="274" ht="15.75" hidden="1" customHeight="1" thickBot="1"/>
    <row r="275" ht="15.75" hidden="1" customHeight="1" thickBot="1"/>
    <row r="276" ht="15.75" hidden="1" customHeight="1" thickBot="1"/>
    <row r="277" ht="15.75" hidden="1" customHeight="1" thickBot="1"/>
    <row r="278" ht="15.75" hidden="1" customHeight="1" thickBot="1"/>
    <row r="279" ht="15.75" hidden="1" customHeight="1" thickBot="1"/>
    <row r="280" ht="15.75" hidden="1" customHeight="1" thickBot="1"/>
    <row r="281" ht="15.75" hidden="1" customHeight="1" thickBot="1"/>
    <row r="282" ht="15.75" hidden="1" customHeight="1" thickBot="1"/>
    <row r="283" ht="15.75" hidden="1" customHeight="1" thickBot="1"/>
    <row r="284" ht="15.75" hidden="1" customHeight="1" thickBot="1"/>
    <row r="285" ht="15.75" hidden="1" customHeight="1" thickBot="1"/>
    <row r="286" ht="15.75" hidden="1" customHeight="1" thickBot="1"/>
    <row r="287" ht="15.75" hidden="1" customHeight="1" thickBot="1"/>
    <row r="288" ht="15.75" hidden="1" customHeight="1" thickBot="1"/>
    <row r="289" ht="15.75" hidden="1" customHeight="1" thickBot="1"/>
    <row r="290" ht="15.75" hidden="1" customHeight="1" thickBot="1"/>
    <row r="291" ht="15.75" hidden="1" customHeight="1" thickBot="1"/>
    <row r="292" ht="15.75" hidden="1" customHeight="1" thickBot="1"/>
    <row r="293" ht="15.75" hidden="1" customHeight="1" thickBot="1"/>
    <row r="294" ht="15.75" hidden="1" customHeight="1" thickBot="1"/>
    <row r="295" ht="15.75" hidden="1" customHeight="1" thickBot="1"/>
    <row r="296" ht="15.75" hidden="1" customHeight="1" thickBot="1"/>
    <row r="297" ht="15.75" hidden="1" customHeight="1" thickBot="1"/>
    <row r="298" ht="15.75" hidden="1" customHeight="1" thickBot="1"/>
    <row r="299" ht="15.75" hidden="1" customHeight="1" thickBot="1"/>
    <row r="300" ht="15.75" hidden="1" customHeight="1" thickBot="1"/>
    <row r="301" ht="15.75" hidden="1" customHeight="1" thickBot="1"/>
    <row r="302" ht="15.75" hidden="1" customHeight="1" thickBot="1"/>
    <row r="303" ht="15.75" hidden="1" customHeight="1" thickBot="1"/>
    <row r="304" ht="15.75" hidden="1" customHeight="1" thickBot="1"/>
    <row r="305" ht="15.75" hidden="1" customHeight="1" thickBot="1"/>
    <row r="306" ht="15.75" hidden="1" customHeight="1" thickBot="1"/>
    <row r="307" ht="15.75" hidden="1" customHeight="1" thickBot="1"/>
    <row r="308" ht="15.75" hidden="1" customHeight="1" thickBot="1"/>
    <row r="309" ht="15.75" hidden="1" customHeight="1" thickBot="1"/>
    <row r="310" ht="15.75" hidden="1" customHeight="1" thickBot="1"/>
    <row r="311" ht="15.75" hidden="1" customHeight="1" thickBot="1"/>
    <row r="312" ht="15.75" hidden="1" customHeight="1" thickBot="1"/>
    <row r="313" ht="15.75" hidden="1" customHeight="1" thickBot="1"/>
    <row r="314" ht="15.75" hidden="1" customHeight="1" thickBot="1"/>
    <row r="315" ht="15.75" hidden="1" customHeight="1" thickBot="1"/>
    <row r="316" ht="15.75" hidden="1" customHeight="1" thickBot="1"/>
    <row r="317" ht="15.75" hidden="1" customHeight="1" thickBot="1"/>
    <row r="318" ht="15.75" hidden="1" customHeight="1" thickBot="1"/>
    <row r="319" ht="15.75" hidden="1" customHeight="1" thickBot="1"/>
    <row r="320" ht="15.75" hidden="1" customHeight="1" thickBot="1"/>
    <row r="321" ht="15.75" hidden="1" customHeight="1" thickBot="1"/>
    <row r="322" ht="15.75" hidden="1" customHeight="1" thickBot="1"/>
    <row r="323" ht="15.75" hidden="1" customHeight="1" thickBot="1"/>
    <row r="324" ht="15.75" hidden="1" customHeight="1" thickBot="1"/>
    <row r="325" ht="15.75" hidden="1" customHeight="1" thickBot="1"/>
    <row r="326" ht="15.75" hidden="1" customHeight="1" thickBot="1"/>
    <row r="327" ht="15.75" hidden="1" customHeight="1" thickBot="1"/>
    <row r="328" ht="15.75" hidden="1" customHeight="1" thickBot="1"/>
    <row r="329" ht="15.75" hidden="1" customHeight="1" thickBot="1"/>
    <row r="330" ht="15.75" hidden="1" customHeight="1" thickBot="1"/>
    <row r="331" ht="15.75" hidden="1" customHeight="1" thickBot="1"/>
    <row r="332" ht="15.75" hidden="1" customHeight="1" thickBot="1"/>
    <row r="333" ht="15.75" hidden="1" customHeight="1" thickBot="1"/>
    <row r="334" ht="15.75" hidden="1" customHeight="1" thickBot="1"/>
    <row r="335" ht="15.75" hidden="1" customHeight="1" thickBot="1"/>
    <row r="336" ht="15.75" hidden="1" customHeight="1" thickBot="1"/>
    <row r="337" ht="15.75" hidden="1" customHeight="1" thickBot="1"/>
    <row r="338" ht="15.75" hidden="1" customHeight="1" thickBot="1"/>
    <row r="339" ht="15.75" hidden="1" customHeight="1" thickBot="1"/>
    <row r="340" ht="15.75" hidden="1" customHeight="1" thickBot="1"/>
    <row r="341" ht="15.75" hidden="1" customHeight="1" thickBot="1"/>
    <row r="342" ht="15.75" hidden="1" customHeight="1" thickBot="1"/>
    <row r="343" ht="15.75" hidden="1" customHeight="1" thickBot="1"/>
    <row r="344" ht="15.75" hidden="1" customHeight="1" thickBot="1"/>
    <row r="345" ht="15.75" hidden="1" customHeight="1" thickBot="1"/>
    <row r="346" ht="15.75" hidden="1" customHeight="1" thickBot="1"/>
    <row r="347" ht="15.75" hidden="1" customHeight="1" thickBot="1"/>
    <row r="348" ht="15.75" hidden="1" customHeight="1" thickBot="1"/>
    <row r="349" ht="15.75" hidden="1" customHeight="1" thickBot="1"/>
    <row r="350" ht="15.75" hidden="1" customHeight="1" thickBot="1"/>
    <row r="351" ht="15.75" hidden="1" customHeight="1" thickBot="1"/>
    <row r="352" ht="15.75" hidden="1" customHeight="1" thickBot="1"/>
    <row r="353" ht="15.75" hidden="1" customHeight="1" thickBot="1"/>
    <row r="354" ht="15.75" hidden="1" customHeight="1" thickBot="1"/>
    <row r="355" ht="15.75" hidden="1" customHeight="1" thickBot="1"/>
    <row r="356" ht="15.75" hidden="1" customHeight="1" thickBot="1"/>
    <row r="357" ht="15.75" hidden="1" customHeight="1" thickBot="1"/>
    <row r="358" ht="15.75" hidden="1" customHeight="1" thickBot="1"/>
    <row r="359" ht="15.75" hidden="1" customHeight="1" thickBot="1"/>
    <row r="360" ht="15.75" hidden="1" customHeight="1" thickBot="1"/>
    <row r="361" ht="15.75" hidden="1" customHeight="1" thickBot="1"/>
    <row r="362" ht="15.75" hidden="1" customHeight="1" thickBot="1"/>
    <row r="363" ht="15.75" hidden="1" customHeight="1" thickBot="1"/>
    <row r="364" ht="15.75" hidden="1" customHeight="1" thickBot="1"/>
    <row r="365" ht="15.75" hidden="1" customHeight="1" thickBot="1"/>
    <row r="366" ht="15.75" hidden="1" customHeight="1" thickBot="1"/>
    <row r="367" ht="15.75" hidden="1" customHeight="1" thickBot="1"/>
    <row r="368" ht="15.75" hidden="1" customHeight="1" thickBot="1"/>
    <row r="369" ht="15.75" hidden="1" customHeight="1" thickBot="1"/>
    <row r="370" ht="15.75" hidden="1" customHeight="1" thickBot="1"/>
    <row r="371" ht="15.75" hidden="1" customHeight="1" thickBot="1"/>
    <row r="372" ht="15.75" hidden="1" customHeight="1" thickBot="1"/>
    <row r="373" ht="15.75" hidden="1" customHeight="1" thickBot="1"/>
    <row r="374" ht="15.75" hidden="1" customHeight="1" thickBot="1"/>
    <row r="375" ht="15.75" hidden="1" customHeight="1" thickBot="1"/>
    <row r="376" ht="15.75" hidden="1" customHeight="1" thickBot="1"/>
    <row r="377" ht="15.75" hidden="1" customHeight="1" thickBot="1"/>
    <row r="378" ht="15.75" hidden="1" customHeight="1" thickBot="1"/>
    <row r="379" ht="15.75" hidden="1" customHeight="1" thickBot="1"/>
    <row r="380" ht="15.75" hidden="1" customHeight="1" thickBot="1"/>
    <row r="381" ht="15.75" hidden="1" customHeight="1" thickBot="1"/>
    <row r="382" ht="15.75" hidden="1" customHeight="1" thickBot="1"/>
    <row r="383" ht="15.75" hidden="1" customHeight="1" thickBot="1"/>
    <row r="384" ht="15.75" hidden="1" customHeight="1" thickBot="1"/>
    <row r="385" ht="15.75" hidden="1" customHeight="1" thickBot="1"/>
    <row r="386" ht="15.75" hidden="1" customHeight="1" thickBot="1"/>
    <row r="387" ht="15.75" hidden="1" customHeight="1" thickBot="1"/>
    <row r="388" ht="15.75" hidden="1" customHeight="1" thickBot="1"/>
    <row r="389" ht="15.75" hidden="1" customHeight="1" thickBot="1"/>
    <row r="390" ht="15.75" hidden="1" customHeight="1" thickBot="1"/>
    <row r="391" ht="15.75" hidden="1" customHeight="1" thickBot="1"/>
    <row r="392" ht="15.75" hidden="1" customHeight="1" thickBot="1"/>
    <row r="393" ht="15.75" hidden="1" customHeight="1" thickBot="1"/>
    <row r="394" ht="15.75" hidden="1" customHeight="1" thickBot="1"/>
    <row r="395" ht="15.75" hidden="1" customHeight="1" thickBot="1"/>
    <row r="396" ht="15.75" hidden="1" customHeight="1" thickBot="1"/>
    <row r="397" ht="15.75" hidden="1" customHeight="1" thickBot="1"/>
    <row r="398" ht="15.75" hidden="1" customHeight="1" thickBot="1"/>
    <row r="399" ht="15.75" hidden="1" customHeight="1" thickBot="1"/>
    <row r="400" ht="15.75" hidden="1" customHeight="1" thickBot="1"/>
    <row r="401" ht="15.75" hidden="1" customHeight="1" thickBot="1"/>
    <row r="402" ht="15.75" hidden="1" customHeight="1" thickBot="1"/>
    <row r="403" ht="15.75" hidden="1" customHeight="1" thickBot="1"/>
    <row r="404" ht="15.75" hidden="1" customHeight="1" thickBot="1"/>
    <row r="405" ht="15.75" hidden="1" customHeight="1" thickBot="1"/>
    <row r="406" ht="15.75" hidden="1" customHeight="1" thickBot="1"/>
    <row r="407" ht="15.75" hidden="1" customHeight="1" thickBot="1"/>
    <row r="408" ht="15.75" hidden="1" customHeight="1" thickBot="1"/>
    <row r="409" ht="15.75" hidden="1" customHeight="1" thickBot="1"/>
    <row r="410" ht="15.75" hidden="1" customHeight="1" thickBot="1"/>
    <row r="411" ht="15.75" hidden="1" customHeight="1" thickBot="1"/>
    <row r="412" ht="15.75" hidden="1" customHeight="1" thickBot="1"/>
    <row r="413" ht="15.75" hidden="1" customHeight="1" thickBot="1"/>
    <row r="414" ht="15.75" hidden="1" customHeight="1" thickBot="1"/>
    <row r="415" ht="15.75" hidden="1" customHeight="1" thickBot="1"/>
    <row r="416" ht="15.75" hidden="1" customHeight="1" thickBot="1"/>
    <row r="417" ht="15.75" hidden="1" customHeight="1" thickBot="1"/>
    <row r="418" ht="15.75" hidden="1" customHeight="1" thickBot="1"/>
    <row r="419" ht="15.75" hidden="1" customHeight="1" thickBot="1"/>
    <row r="420" ht="15.75" hidden="1" customHeight="1" thickBot="1"/>
    <row r="421" ht="15.75" hidden="1" customHeight="1" thickBot="1"/>
    <row r="422" ht="15.75" hidden="1" customHeight="1" thickBot="1"/>
    <row r="423" ht="15.75" hidden="1" customHeight="1" thickBot="1"/>
    <row r="424" ht="15.75" hidden="1" customHeight="1" thickBot="1"/>
    <row r="425" ht="15.75" hidden="1" customHeight="1" thickBot="1"/>
    <row r="426" ht="15.75" hidden="1" customHeight="1" thickBot="1"/>
    <row r="427" ht="15.75" hidden="1" customHeight="1" thickBot="1"/>
    <row r="428" ht="15.75" hidden="1" customHeight="1" thickBot="1"/>
    <row r="429" ht="15.75" hidden="1" customHeight="1" thickBot="1"/>
    <row r="430" ht="15.75" hidden="1" customHeight="1" thickBot="1"/>
    <row r="431" ht="15.75" hidden="1" customHeight="1" thickBot="1"/>
    <row r="432" ht="15.75" hidden="1" customHeight="1" thickBot="1"/>
    <row r="433" ht="15.75" hidden="1" customHeight="1" thickBot="1"/>
    <row r="434" ht="15.75" hidden="1" customHeight="1" thickBot="1"/>
    <row r="435" ht="15.75" hidden="1" customHeight="1" thickBot="1"/>
    <row r="436" ht="15.75" hidden="1" customHeight="1" thickBot="1"/>
    <row r="437" ht="15.75" hidden="1" customHeight="1" thickBot="1"/>
    <row r="438" ht="15.75" hidden="1" customHeight="1" thickBot="1"/>
    <row r="439" ht="15.75" hidden="1" customHeight="1" thickBot="1"/>
    <row r="440" ht="15.75" hidden="1" customHeight="1" thickBot="1"/>
    <row r="441" ht="15.75" hidden="1" customHeight="1" thickBot="1"/>
    <row r="442" ht="15.75" hidden="1" customHeight="1" thickBot="1"/>
    <row r="443" ht="15.75" hidden="1" customHeight="1" thickBot="1"/>
    <row r="444" ht="15.75" hidden="1" customHeight="1" thickBot="1"/>
    <row r="445" ht="15.75" hidden="1" customHeight="1" thickBot="1"/>
    <row r="446" ht="15.75" hidden="1" customHeight="1" thickBot="1"/>
    <row r="447" ht="15.75" hidden="1" customHeight="1" thickBot="1"/>
    <row r="448" ht="15.75" hidden="1" customHeight="1" thickBot="1"/>
    <row r="449" ht="15.75" hidden="1" customHeight="1" thickBot="1"/>
    <row r="450" ht="15.75" hidden="1" customHeight="1" thickBot="1"/>
    <row r="451" ht="15.75" hidden="1" customHeight="1" thickBot="1"/>
    <row r="452" ht="15.75" hidden="1" customHeight="1" thickBot="1"/>
    <row r="453" ht="15.75" hidden="1" customHeight="1" thickBot="1"/>
    <row r="454" ht="15.75" hidden="1" customHeight="1" thickBot="1"/>
    <row r="455" ht="15.75" hidden="1" customHeight="1" thickBot="1"/>
    <row r="456" ht="15.75" hidden="1" customHeight="1" thickBot="1"/>
    <row r="457" ht="15.75" hidden="1" customHeight="1" thickBot="1"/>
    <row r="458" ht="15.75" hidden="1" customHeight="1" thickBot="1"/>
    <row r="459" ht="15.75" hidden="1" customHeight="1" thickBot="1"/>
    <row r="460" ht="15.75" hidden="1" customHeight="1" thickBot="1"/>
    <row r="461" ht="15.75" hidden="1" customHeight="1" thickBot="1"/>
    <row r="462" ht="15.75" hidden="1" customHeight="1" thickBot="1"/>
    <row r="463" ht="15.75" hidden="1" customHeight="1" thickBot="1"/>
    <row r="464" ht="15.75" hidden="1" customHeight="1" thickBot="1"/>
    <row r="465" ht="15.75" hidden="1" customHeight="1" thickBot="1"/>
    <row r="466" ht="15.75" hidden="1" customHeight="1" thickBot="1"/>
    <row r="467" ht="15.75" hidden="1" customHeight="1" thickBot="1"/>
    <row r="468" ht="15.75" hidden="1" customHeight="1" thickBot="1"/>
    <row r="469" ht="15.75" hidden="1" customHeight="1" thickBot="1"/>
    <row r="470" ht="15.75" hidden="1" customHeight="1" thickBot="1"/>
    <row r="471" ht="15.75" hidden="1" customHeight="1" thickBot="1"/>
    <row r="472" ht="15.75" hidden="1" customHeight="1" thickBot="1"/>
    <row r="473" ht="15.75" hidden="1" customHeight="1" thickBot="1"/>
    <row r="474" ht="15.75" hidden="1" customHeight="1" thickBot="1"/>
    <row r="475" ht="15.75" hidden="1" customHeight="1" thickBot="1"/>
    <row r="476" ht="15.75" hidden="1" customHeight="1" thickBot="1"/>
    <row r="477" ht="15.75" hidden="1" customHeight="1" thickBot="1"/>
    <row r="478" ht="15.75" hidden="1" customHeight="1" thickBot="1"/>
    <row r="479" ht="15.75" hidden="1" customHeight="1" thickBot="1"/>
    <row r="480" ht="15.75" hidden="1" customHeight="1" thickBot="1"/>
    <row r="481" ht="15.75" hidden="1" customHeight="1" thickBot="1"/>
    <row r="482" ht="15.75" hidden="1" customHeight="1" thickBot="1"/>
    <row r="483" ht="15.75" hidden="1" customHeight="1" thickBot="1"/>
    <row r="484" ht="15.75" hidden="1" customHeight="1" thickBot="1"/>
    <row r="485" ht="15.75" hidden="1" customHeight="1" thickBot="1"/>
    <row r="486" ht="15.75" hidden="1" customHeight="1" thickBot="1"/>
    <row r="487" ht="15.75" hidden="1" customHeight="1" thickBot="1"/>
    <row r="488" ht="15.75" hidden="1" customHeight="1" thickBot="1"/>
    <row r="489" ht="15.75" hidden="1" customHeight="1" thickBot="1"/>
    <row r="490" ht="15.75" hidden="1" customHeight="1" thickBot="1"/>
    <row r="491" ht="15.75" hidden="1" customHeight="1" thickBot="1"/>
    <row r="492" ht="15.75" hidden="1" customHeight="1" thickBot="1"/>
    <row r="493" ht="15.75" hidden="1" customHeight="1" thickBot="1"/>
    <row r="494" ht="15.75" hidden="1" customHeight="1" thickBot="1"/>
    <row r="495" ht="15.75" hidden="1" customHeight="1" thickBot="1"/>
    <row r="496" ht="15.75" hidden="1" customHeight="1" thickBot="1"/>
    <row r="497" ht="15.75" hidden="1" customHeight="1" thickBot="1"/>
    <row r="498" ht="15.75" hidden="1" customHeight="1" thickBot="1"/>
    <row r="499" ht="15.75" hidden="1" customHeight="1" thickBot="1"/>
    <row r="500" ht="15.75" hidden="1" customHeight="1" thickBot="1"/>
    <row r="501" ht="15.75" hidden="1" customHeight="1" thickBot="1"/>
    <row r="502" ht="15.75" hidden="1" customHeight="1" thickBot="1"/>
    <row r="503" ht="15.75" hidden="1" customHeight="1" thickBot="1"/>
    <row r="504" ht="15.75" hidden="1" customHeight="1" thickBot="1"/>
    <row r="505" ht="15.75" hidden="1" customHeight="1" thickBot="1"/>
    <row r="506" ht="15.75" hidden="1" customHeight="1" thickBot="1"/>
    <row r="507" ht="15.75" hidden="1" customHeight="1" thickBot="1"/>
    <row r="508" ht="15.75" hidden="1" customHeight="1" thickBot="1"/>
    <row r="509" ht="15.75" hidden="1" customHeight="1" thickBot="1"/>
    <row r="510" ht="15.75" hidden="1" customHeight="1" thickBot="1"/>
    <row r="511" ht="15.75" hidden="1" customHeight="1" thickBot="1"/>
    <row r="512" ht="15.75" hidden="1" customHeight="1" thickBot="1"/>
    <row r="513" ht="15.75" hidden="1" customHeight="1" thickBot="1"/>
    <row r="514" ht="15.75" hidden="1" customHeight="1" thickBot="1"/>
    <row r="515" ht="15.75" hidden="1" customHeight="1" thickBot="1"/>
    <row r="516" ht="15.75" hidden="1" customHeight="1" thickBot="1"/>
    <row r="517" ht="15.75" hidden="1" customHeight="1" thickBot="1"/>
    <row r="518" ht="15.75" hidden="1" customHeight="1" thickBot="1"/>
    <row r="519" ht="15.75" hidden="1" customHeight="1" thickBot="1"/>
    <row r="520" ht="15.75" hidden="1" customHeight="1" thickBot="1"/>
    <row r="521" ht="15.75" hidden="1" customHeight="1" thickBot="1"/>
    <row r="522" ht="15.75" hidden="1" customHeight="1" thickBot="1"/>
    <row r="523" ht="15.75" hidden="1" customHeight="1" thickBot="1"/>
    <row r="524" ht="15.75" hidden="1" customHeight="1" thickBot="1"/>
    <row r="525" ht="15.75" hidden="1" customHeight="1" thickBot="1"/>
    <row r="526" ht="15.75" hidden="1" customHeight="1" thickBot="1"/>
    <row r="527" ht="15.75" hidden="1" customHeight="1" thickBot="1"/>
    <row r="528" ht="15.75" hidden="1" customHeight="1" thickBot="1"/>
    <row r="529" ht="15.75" hidden="1" customHeight="1" thickBot="1"/>
    <row r="530" ht="15.75" hidden="1" customHeight="1" thickBot="1"/>
    <row r="531" ht="15.75" hidden="1" customHeight="1" thickBot="1"/>
    <row r="532" ht="15.75" hidden="1" customHeight="1" thickBot="1"/>
    <row r="533" ht="15.75" hidden="1" customHeight="1" thickBot="1"/>
    <row r="534" ht="15.75" hidden="1" customHeight="1" thickBot="1"/>
    <row r="535" ht="15.75" hidden="1" customHeight="1" thickBot="1"/>
    <row r="536" ht="15.75" hidden="1" customHeight="1" thickBot="1"/>
    <row r="537" ht="15.75" hidden="1" customHeight="1" thickBot="1"/>
    <row r="538" ht="15.75" hidden="1" customHeight="1" thickBot="1"/>
    <row r="539" ht="15.75" hidden="1" customHeight="1" thickBot="1"/>
    <row r="540" ht="15.75" hidden="1" customHeight="1" thickBot="1"/>
    <row r="541" ht="15.75" hidden="1" customHeight="1" thickBot="1"/>
    <row r="542" ht="15.75" hidden="1" customHeight="1" thickBot="1"/>
    <row r="543" ht="15.75" hidden="1" customHeight="1" thickBot="1"/>
    <row r="544" ht="15.75" hidden="1" customHeight="1" thickBot="1"/>
    <row r="545" ht="15.75" hidden="1" customHeight="1" thickBot="1"/>
    <row r="546" ht="15.75" hidden="1" customHeight="1" thickBot="1"/>
    <row r="547" ht="15.75" hidden="1" customHeight="1" thickBot="1"/>
    <row r="548" ht="15.75" hidden="1" customHeight="1" thickBot="1"/>
    <row r="549" ht="15.75" hidden="1" customHeight="1" thickBot="1"/>
    <row r="550" ht="15.75" hidden="1" customHeight="1" thickBot="1"/>
    <row r="551" ht="15.75" hidden="1" customHeight="1" thickBot="1"/>
    <row r="552" ht="15.75" hidden="1" customHeight="1" thickBot="1"/>
    <row r="553" ht="15.75" hidden="1" customHeight="1" thickBot="1"/>
    <row r="554" ht="15.75" hidden="1" customHeight="1" thickBot="1"/>
    <row r="555" ht="15.75" hidden="1" customHeight="1" thickBot="1"/>
    <row r="556" ht="15.75" hidden="1" customHeight="1" thickBot="1"/>
    <row r="557" ht="15.75" hidden="1" customHeight="1" thickBot="1"/>
    <row r="558" ht="15.75" hidden="1" customHeight="1" thickBot="1"/>
    <row r="559" ht="15.75" hidden="1" customHeight="1" thickBot="1"/>
    <row r="560" ht="15.75" hidden="1" customHeight="1" thickBot="1"/>
    <row r="561" ht="15.75" hidden="1" customHeight="1" thickBot="1"/>
    <row r="562" ht="15.75" hidden="1" customHeight="1" thickBot="1"/>
    <row r="563" ht="15.75" hidden="1" customHeight="1" thickBot="1"/>
    <row r="564" ht="15.75" hidden="1" customHeight="1" thickBot="1"/>
    <row r="565" ht="15.75" hidden="1" customHeight="1" thickBot="1"/>
    <row r="566" ht="15.75" hidden="1" customHeight="1" thickBot="1"/>
    <row r="567" ht="15.75" hidden="1" customHeight="1" thickBot="1"/>
    <row r="568" ht="15.75" hidden="1" customHeight="1" thickBot="1"/>
    <row r="569" ht="15.75" hidden="1" customHeight="1" thickBot="1"/>
    <row r="570" ht="15.75" hidden="1" customHeight="1" thickBot="1"/>
    <row r="571" ht="15.75" hidden="1" customHeight="1" thickBot="1"/>
    <row r="572" ht="15.75" hidden="1" customHeight="1" thickBot="1"/>
    <row r="573" ht="15.75" hidden="1" customHeight="1" thickBot="1"/>
    <row r="574" ht="15.75" hidden="1" customHeight="1" thickBot="1"/>
    <row r="575" ht="15.75" hidden="1" customHeight="1" thickBot="1"/>
    <row r="576" ht="15.75" hidden="1" customHeight="1" thickBot="1"/>
    <row r="577" ht="15.75" hidden="1" customHeight="1" thickBot="1"/>
    <row r="578" ht="15.75" hidden="1" customHeight="1" thickBot="1"/>
    <row r="579" ht="15.75" hidden="1" customHeight="1" thickBot="1"/>
    <row r="580" ht="15.75" hidden="1" customHeight="1" thickBot="1"/>
    <row r="581" ht="15.75" hidden="1" customHeight="1" thickBot="1"/>
    <row r="582" ht="15.75" hidden="1" customHeight="1" thickBot="1"/>
    <row r="583" ht="15.75" hidden="1" customHeight="1" thickBot="1"/>
    <row r="584" ht="15.75" hidden="1" customHeight="1" thickBot="1"/>
    <row r="585" ht="15.75" hidden="1" customHeight="1" thickBot="1"/>
    <row r="586" ht="15.75" hidden="1" customHeight="1" thickBot="1"/>
    <row r="587" ht="15.75" hidden="1" customHeight="1" thickBot="1"/>
    <row r="588" ht="15.75" hidden="1" customHeight="1" thickBot="1"/>
    <row r="589" ht="15.75" hidden="1" customHeight="1" thickBot="1"/>
    <row r="590" ht="15.75" hidden="1" customHeight="1" thickBot="1"/>
    <row r="591" ht="15.75" hidden="1" customHeight="1" thickBot="1"/>
    <row r="592" ht="15.75" hidden="1" customHeight="1" thickBot="1"/>
    <row r="593" ht="15.75" hidden="1" customHeight="1" thickBot="1"/>
    <row r="594" ht="15.75" hidden="1" customHeight="1" thickBot="1"/>
    <row r="595" ht="15.75" hidden="1" customHeight="1" thickBot="1"/>
    <row r="596" ht="15.75" hidden="1" customHeight="1" thickBot="1"/>
    <row r="597" ht="15.75" hidden="1" customHeight="1" thickBot="1"/>
    <row r="598" ht="15.75" hidden="1" customHeight="1" thickBot="1"/>
    <row r="599" ht="15.75" hidden="1" customHeight="1" thickBot="1"/>
    <row r="600" ht="15.75" hidden="1" customHeight="1" thickBot="1"/>
    <row r="601" ht="15.75" hidden="1" customHeight="1" thickBot="1"/>
    <row r="602" ht="15.75" hidden="1" customHeight="1" thickBot="1"/>
    <row r="603" ht="15.75" hidden="1" customHeight="1" thickBot="1"/>
    <row r="604" ht="15.75" hidden="1" customHeight="1" thickBot="1"/>
    <row r="605" ht="15.75" hidden="1" customHeight="1" thickBot="1"/>
    <row r="606" ht="15.75" hidden="1" customHeight="1" thickBot="1"/>
    <row r="607" ht="15.75" hidden="1" customHeight="1" thickBot="1"/>
    <row r="608" ht="15.75" hidden="1" customHeight="1" thickBot="1"/>
    <row r="609" ht="15.75" hidden="1" customHeight="1" thickBot="1"/>
    <row r="610" ht="15.75" hidden="1" customHeight="1" thickBot="1"/>
    <row r="611" ht="15.75" hidden="1" customHeight="1" thickBot="1"/>
    <row r="612" ht="15.75" hidden="1" customHeight="1" thickBot="1"/>
    <row r="613" ht="15.75" hidden="1" customHeight="1" thickBot="1"/>
    <row r="614" ht="15.75" hidden="1" customHeight="1" thickBot="1"/>
    <row r="615" ht="15.75" hidden="1" customHeight="1" thickBot="1"/>
    <row r="616" ht="15.75" hidden="1" customHeight="1" thickBot="1"/>
    <row r="617" ht="15.75" hidden="1" customHeight="1" thickBot="1"/>
    <row r="618" ht="15.75" hidden="1" customHeight="1" thickBot="1"/>
    <row r="619" ht="15.75" hidden="1" customHeight="1" thickBot="1"/>
    <row r="620" ht="15.75" hidden="1" customHeight="1" thickBot="1"/>
    <row r="621" ht="15.75" hidden="1" customHeight="1" thickBot="1"/>
    <row r="622" ht="15.75" hidden="1" customHeight="1" thickBot="1"/>
    <row r="623" ht="15.75" hidden="1" customHeight="1" thickBot="1"/>
    <row r="624" ht="15.75" hidden="1" customHeight="1" thickBot="1"/>
    <row r="625" ht="15.75" hidden="1" customHeight="1" thickBot="1"/>
    <row r="626" ht="15.75" hidden="1" customHeight="1" thickBot="1"/>
    <row r="627" ht="15.75" hidden="1" customHeight="1" thickBot="1"/>
    <row r="628" ht="15.75" hidden="1" customHeight="1" thickBot="1"/>
    <row r="629" ht="15.75" hidden="1" customHeight="1" thickBot="1"/>
    <row r="630" ht="15.75" hidden="1" customHeight="1" thickBot="1"/>
    <row r="631" ht="15.75" hidden="1" customHeight="1" thickBot="1"/>
    <row r="632" ht="15.75" hidden="1" customHeight="1" thickBot="1"/>
    <row r="633" ht="15.75" hidden="1" customHeight="1" thickBot="1"/>
    <row r="634" ht="15.75" hidden="1" customHeight="1" thickBot="1"/>
    <row r="635" ht="15.75" hidden="1" customHeight="1" thickBot="1"/>
    <row r="636" ht="15.75" hidden="1" customHeight="1" thickBot="1"/>
    <row r="637" ht="15.75" hidden="1" customHeight="1" thickBot="1"/>
    <row r="638" ht="15.75" hidden="1" customHeight="1" thickBot="1"/>
    <row r="639" ht="15.75" hidden="1" customHeight="1" thickBot="1"/>
    <row r="640" ht="15.75" hidden="1" customHeight="1" thickBot="1"/>
    <row r="641" ht="15.75" hidden="1" customHeight="1" thickBot="1"/>
    <row r="642" ht="15.75" hidden="1" customHeight="1" thickBot="1"/>
    <row r="643" ht="15.75" hidden="1" customHeight="1" thickBot="1"/>
    <row r="644" ht="15.75" hidden="1" customHeight="1" thickBot="1"/>
    <row r="645" ht="15.75" hidden="1" customHeight="1" thickBot="1"/>
    <row r="646" ht="15.75" hidden="1" customHeight="1" thickBot="1"/>
    <row r="647" ht="15.75" hidden="1" customHeight="1" thickBot="1"/>
    <row r="648" ht="15.75" hidden="1" customHeight="1" thickBot="1"/>
    <row r="649" ht="15.75" hidden="1" customHeight="1" thickBot="1"/>
    <row r="650" ht="15.75" hidden="1" customHeight="1" thickBot="1"/>
    <row r="651" ht="15.75" hidden="1" customHeight="1" thickBot="1"/>
    <row r="652" ht="15.75" hidden="1" customHeight="1" thickBot="1"/>
    <row r="653" ht="15.75" hidden="1" customHeight="1" thickBot="1"/>
    <row r="654" ht="15.75" hidden="1" customHeight="1" thickBot="1"/>
    <row r="655" ht="15.75" hidden="1" customHeight="1" thickBot="1"/>
    <row r="656" ht="15.75" hidden="1" customHeight="1" thickBot="1"/>
    <row r="657" ht="15.75" hidden="1" customHeight="1" thickBot="1"/>
    <row r="658" ht="15.75" hidden="1" customHeight="1" thickBot="1"/>
    <row r="659" ht="15.75" hidden="1" customHeight="1" thickBot="1"/>
    <row r="660" ht="15.75" hidden="1" customHeight="1" thickBot="1"/>
    <row r="661" ht="15.75" hidden="1" customHeight="1" thickBot="1"/>
    <row r="662" ht="15.75" hidden="1" customHeight="1" thickBot="1"/>
    <row r="663" ht="15.75" hidden="1" customHeight="1" thickBot="1"/>
    <row r="664" ht="15.75" hidden="1" customHeight="1" thickBot="1"/>
    <row r="665" ht="15.75" hidden="1" customHeight="1" thickBot="1"/>
    <row r="666" ht="15.75" hidden="1" customHeight="1" thickBot="1"/>
    <row r="667" ht="15.75" hidden="1" customHeight="1" thickBot="1"/>
    <row r="668" ht="15.75" hidden="1" customHeight="1" thickBot="1"/>
    <row r="669" ht="15.75" hidden="1" customHeight="1" thickBot="1"/>
    <row r="670" ht="15.75" hidden="1" customHeight="1" thickBot="1"/>
    <row r="671" ht="15.75" hidden="1" customHeight="1" thickBot="1"/>
    <row r="672" ht="15.75" hidden="1" customHeight="1" thickBot="1"/>
    <row r="673" ht="15.75" hidden="1" customHeight="1" thickBot="1"/>
    <row r="674" ht="15.75" hidden="1" customHeight="1" thickBot="1"/>
    <row r="675" ht="15.75" hidden="1" customHeight="1" thickBot="1"/>
    <row r="676" ht="15.75" hidden="1" customHeight="1" thickBot="1"/>
    <row r="677" ht="15.75" hidden="1" customHeight="1" thickBot="1"/>
    <row r="678" ht="15.75" hidden="1" customHeight="1" thickBot="1"/>
    <row r="679" ht="15.75" hidden="1" customHeight="1" thickBot="1"/>
    <row r="680" ht="15.75" hidden="1" customHeight="1" thickBot="1"/>
    <row r="681" ht="15.75" hidden="1" customHeight="1" thickBot="1"/>
    <row r="682" ht="15.75" hidden="1" customHeight="1" thickBot="1"/>
    <row r="683" ht="15.75" hidden="1" customHeight="1" thickBot="1"/>
    <row r="684" ht="15.75" hidden="1" customHeight="1" thickBot="1"/>
    <row r="685" ht="15.75" hidden="1" customHeight="1" thickBot="1"/>
    <row r="686" ht="15.75" hidden="1" customHeight="1" thickBot="1"/>
    <row r="687" ht="15.75" hidden="1" customHeight="1" thickBot="1"/>
    <row r="688" ht="15.75" hidden="1" customHeight="1" thickBot="1"/>
    <row r="689" ht="15.75" hidden="1" customHeight="1" thickBot="1"/>
    <row r="690" ht="15.75" hidden="1" customHeight="1" thickBot="1"/>
    <row r="691" ht="15.75" hidden="1" customHeight="1" thickBot="1"/>
    <row r="692" ht="15.75" hidden="1" customHeight="1" thickBot="1"/>
    <row r="693" ht="15.75" hidden="1" customHeight="1" thickBot="1"/>
    <row r="694" ht="15.75" hidden="1" customHeight="1" thickBot="1"/>
    <row r="695" ht="15.75" hidden="1" customHeight="1" thickBot="1"/>
    <row r="696" ht="15.75" hidden="1" customHeight="1" thickBot="1"/>
    <row r="697" ht="15.75" hidden="1" customHeight="1" thickBot="1"/>
    <row r="698" ht="15.75" hidden="1" customHeight="1" thickBot="1"/>
    <row r="699" ht="15.75" hidden="1" customHeight="1" thickBot="1"/>
    <row r="700" ht="15.75" hidden="1" customHeight="1" thickBot="1"/>
    <row r="701" ht="15.75" hidden="1" customHeight="1" thickBot="1"/>
    <row r="702" ht="15.75" hidden="1" customHeight="1" thickBot="1"/>
    <row r="703" ht="15.75" hidden="1" customHeight="1" thickBot="1"/>
    <row r="704" ht="15.75" hidden="1" customHeight="1" thickBot="1"/>
    <row r="705" ht="15.75" hidden="1" customHeight="1" thickBot="1"/>
    <row r="706" ht="15.75" hidden="1" customHeight="1" thickBot="1"/>
    <row r="707" ht="15.75" hidden="1" customHeight="1" thickBot="1"/>
    <row r="708" ht="15.75" hidden="1" customHeight="1" thickBot="1"/>
    <row r="709" ht="15.75" hidden="1" customHeight="1" thickBot="1"/>
    <row r="710" ht="15.75" hidden="1" customHeight="1" thickBot="1"/>
    <row r="711" ht="15.75" hidden="1" customHeight="1" thickBot="1"/>
    <row r="712" ht="15.75" hidden="1" customHeight="1" thickBot="1"/>
    <row r="713" ht="15.75" hidden="1" customHeight="1" thickBot="1"/>
    <row r="714" ht="15.75" hidden="1" customHeight="1" thickBot="1"/>
    <row r="715" ht="15.75" hidden="1" customHeight="1" thickBot="1"/>
    <row r="716" ht="15.75" hidden="1" customHeight="1" thickBot="1"/>
    <row r="717" ht="15.75" hidden="1" customHeight="1" thickBot="1"/>
    <row r="718" ht="15.75" hidden="1" customHeight="1" thickBot="1"/>
    <row r="719" ht="15.75" hidden="1" customHeight="1" thickBot="1"/>
    <row r="720" ht="15.75" hidden="1" customHeight="1" thickBot="1"/>
    <row r="721" ht="15.75" hidden="1" customHeight="1" thickBot="1"/>
    <row r="722" ht="15.75" hidden="1" customHeight="1" thickBot="1"/>
    <row r="723" ht="15.75" hidden="1" customHeight="1" thickBot="1"/>
    <row r="724" ht="15.75" hidden="1" customHeight="1" thickBot="1"/>
    <row r="725" ht="15.75" hidden="1" customHeight="1" thickBot="1"/>
    <row r="726" ht="15.75" hidden="1" customHeight="1" thickBot="1"/>
    <row r="727" ht="15.75" hidden="1" customHeight="1" thickBot="1"/>
    <row r="728" ht="15.75" hidden="1" customHeight="1" thickBot="1"/>
    <row r="729" ht="15.75" hidden="1" customHeight="1" thickBot="1"/>
    <row r="730" ht="15.75" hidden="1" customHeight="1" thickBot="1"/>
    <row r="731" ht="15.75" hidden="1" customHeight="1" thickBot="1"/>
    <row r="732" ht="15.75" hidden="1" customHeight="1" thickBot="1"/>
    <row r="733" ht="15.75" hidden="1" customHeight="1" thickBot="1"/>
    <row r="734" ht="15.75" hidden="1" customHeight="1" thickBot="1"/>
    <row r="735" ht="15.75" hidden="1" customHeight="1" thickBot="1"/>
    <row r="736" ht="15.75" hidden="1" customHeight="1" thickBot="1"/>
    <row r="737" ht="15.75" hidden="1" customHeight="1" thickBot="1"/>
    <row r="738" ht="15.75" hidden="1" customHeight="1" thickBot="1"/>
    <row r="739" ht="15.75" hidden="1" customHeight="1" thickBot="1"/>
    <row r="740" ht="15.75" hidden="1" customHeight="1" thickBot="1"/>
    <row r="741" ht="15.75" hidden="1" customHeight="1" thickBot="1"/>
    <row r="742" ht="15.75" hidden="1" customHeight="1" thickBot="1"/>
    <row r="743" ht="15.75" hidden="1" customHeight="1" thickBot="1"/>
    <row r="744" ht="15.75" hidden="1" customHeight="1" thickBot="1"/>
    <row r="745" ht="15.75" hidden="1" customHeight="1" thickBot="1"/>
    <row r="746" ht="15.75" hidden="1" customHeight="1" thickBot="1"/>
    <row r="747" ht="15.75" hidden="1" customHeight="1" thickBot="1"/>
    <row r="748" ht="15.75" hidden="1" customHeight="1" thickBot="1"/>
    <row r="749" ht="15.75" hidden="1" customHeight="1" thickBot="1"/>
    <row r="750" ht="15.75" hidden="1" customHeight="1" thickBot="1"/>
    <row r="751" ht="15.75" hidden="1" customHeight="1" thickBot="1"/>
    <row r="752" ht="15.75" hidden="1" customHeight="1" thickBot="1"/>
    <row r="753" ht="15.75" hidden="1" customHeight="1" thickBot="1"/>
    <row r="754" ht="15.75" hidden="1" customHeight="1" thickBot="1"/>
    <row r="755" ht="15.75" hidden="1" customHeight="1" thickBot="1"/>
    <row r="756" ht="15.75" hidden="1" customHeight="1" thickBot="1"/>
    <row r="757" ht="15.75" hidden="1" customHeight="1" thickBot="1"/>
    <row r="758" ht="15.75" hidden="1" customHeight="1" thickBot="1"/>
    <row r="759" ht="15.75" hidden="1" customHeight="1" thickBot="1"/>
    <row r="760" ht="15.75" hidden="1" customHeight="1" thickBot="1"/>
    <row r="761" ht="15.75" hidden="1" customHeight="1" thickBot="1"/>
    <row r="762" ht="15.75" hidden="1" customHeight="1" thickBot="1"/>
    <row r="763" ht="15.75" hidden="1" customHeight="1" thickBot="1"/>
    <row r="764" ht="15.75" hidden="1" customHeight="1" thickBot="1"/>
    <row r="765" ht="15.75" hidden="1" customHeight="1" thickBot="1"/>
    <row r="766" ht="15.75" hidden="1" customHeight="1" thickBot="1"/>
    <row r="767" ht="15.75" hidden="1" customHeight="1" thickBot="1"/>
    <row r="768" ht="15.75" hidden="1" customHeight="1" thickBot="1"/>
    <row r="769" ht="15.75" hidden="1" customHeight="1" thickBot="1"/>
    <row r="770" ht="15.75" hidden="1" customHeight="1" thickBot="1"/>
    <row r="771" ht="15.75" hidden="1" customHeight="1" thickBot="1"/>
    <row r="772" ht="15.75" hidden="1" customHeight="1" thickBot="1"/>
    <row r="773" ht="15.75" hidden="1" customHeight="1" thickBot="1"/>
    <row r="774" ht="15.75" hidden="1" customHeight="1" thickBot="1"/>
    <row r="775" ht="15.75" hidden="1" customHeight="1" thickBot="1"/>
    <row r="776" ht="15.75" hidden="1" customHeight="1" thickBot="1"/>
    <row r="777" ht="15.75" hidden="1" customHeight="1" thickBot="1"/>
    <row r="778" ht="15.75" hidden="1" customHeight="1" thickBot="1"/>
    <row r="779" ht="15.75" hidden="1" customHeight="1" thickBot="1"/>
    <row r="780" ht="15.75" hidden="1" customHeight="1" thickBot="1"/>
    <row r="781" ht="15.75" hidden="1" customHeight="1" thickBot="1"/>
    <row r="782" ht="15.75" hidden="1" customHeight="1" thickBot="1"/>
    <row r="783" ht="15.75" hidden="1" customHeight="1" thickBot="1"/>
    <row r="784" ht="15.75" hidden="1" customHeight="1" thickBot="1"/>
    <row r="785" ht="15.75" hidden="1" customHeight="1" thickBot="1"/>
    <row r="786" ht="15.75" hidden="1" customHeight="1" thickBot="1"/>
    <row r="787" ht="15.75" hidden="1" customHeight="1" thickBot="1"/>
    <row r="788" ht="15.75" hidden="1" customHeight="1" thickBot="1"/>
    <row r="789" ht="15.75" hidden="1" customHeight="1" thickBot="1"/>
    <row r="790" ht="15.75" hidden="1" customHeight="1" thickBot="1"/>
    <row r="791" ht="15.75" hidden="1" customHeight="1" thickBot="1"/>
    <row r="792" ht="15.75" hidden="1" customHeight="1" thickBot="1"/>
    <row r="793" ht="15.75" hidden="1" customHeight="1" thickBot="1"/>
    <row r="794" ht="15.75" hidden="1" customHeight="1" thickBot="1"/>
    <row r="795" ht="15.75" hidden="1" customHeight="1" thickBot="1"/>
    <row r="796" ht="15.75" hidden="1" customHeight="1" thickBot="1"/>
    <row r="797" ht="15.75" hidden="1" customHeight="1" thickBot="1"/>
    <row r="798" ht="15.75" hidden="1" customHeight="1" thickBot="1"/>
    <row r="799" ht="15.75" hidden="1" customHeight="1" thickBot="1"/>
    <row r="800" ht="15.75" hidden="1" customHeight="1" thickBot="1"/>
    <row r="801" ht="15.75" hidden="1" customHeight="1" thickBot="1"/>
    <row r="802" ht="15.75" hidden="1" customHeight="1" thickBot="1"/>
    <row r="803" ht="15.75" hidden="1" customHeight="1" thickBot="1"/>
    <row r="804" ht="15.75" hidden="1" customHeight="1" thickBot="1"/>
    <row r="805" ht="15.75" hidden="1" customHeight="1" thickBot="1"/>
    <row r="806" ht="15.75" hidden="1" customHeight="1" thickBot="1"/>
    <row r="807" ht="15.75" hidden="1" customHeight="1" thickBot="1"/>
    <row r="808" ht="15.75" hidden="1" customHeight="1" thickBot="1"/>
    <row r="809" ht="15.75" hidden="1" customHeight="1" thickBot="1"/>
    <row r="810" ht="15.75" hidden="1" customHeight="1" thickBot="1"/>
    <row r="811" ht="15.75" hidden="1" customHeight="1" thickBot="1"/>
    <row r="812" ht="15.75" hidden="1" customHeight="1" thickBot="1"/>
    <row r="813" ht="15.75" hidden="1" customHeight="1" thickBot="1"/>
    <row r="814" ht="15.75" hidden="1" customHeight="1" thickBot="1"/>
    <row r="815" ht="15.75" hidden="1" customHeight="1" thickBot="1"/>
    <row r="816" ht="15.75" hidden="1" customHeight="1" thickBot="1"/>
    <row r="817" ht="15.75" hidden="1" customHeight="1" thickBot="1"/>
    <row r="818" ht="15.75" hidden="1" customHeight="1" thickBot="1"/>
    <row r="819" ht="15.75" hidden="1" customHeight="1" thickBot="1"/>
    <row r="820" ht="15.75" hidden="1" customHeight="1" thickBot="1"/>
    <row r="821" ht="15.75" hidden="1" customHeight="1" thickBot="1"/>
    <row r="822" ht="15.75" hidden="1" customHeight="1" thickBot="1"/>
    <row r="823" ht="15.75" hidden="1" customHeight="1" thickBot="1"/>
    <row r="824" ht="15.75" hidden="1" customHeight="1" thickBot="1"/>
    <row r="825" ht="15.75" hidden="1" customHeight="1" thickBot="1"/>
    <row r="826" ht="15.75" hidden="1" customHeight="1" thickBot="1"/>
    <row r="827" ht="15.75" hidden="1" customHeight="1" thickBot="1"/>
    <row r="828" ht="15.75" hidden="1" customHeight="1" thickBot="1"/>
    <row r="829" ht="15.75" hidden="1" customHeight="1" thickBot="1"/>
    <row r="830" ht="15.75" hidden="1" customHeight="1" thickBot="1"/>
    <row r="831" ht="15.75" hidden="1" customHeight="1" thickBot="1"/>
    <row r="832" ht="15.75" hidden="1" customHeight="1" thickBot="1"/>
    <row r="833" ht="15.75" hidden="1" customHeight="1" thickBot="1"/>
    <row r="834" ht="15.75" hidden="1" customHeight="1" thickBot="1"/>
    <row r="835" ht="15.75" hidden="1" customHeight="1" thickBot="1"/>
    <row r="836" ht="15.75" hidden="1" customHeight="1" thickBot="1"/>
    <row r="837" ht="15.75" hidden="1" customHeight="1" thickBot="1"/>
    <row r="838" ht="15.75" hidden="1" customHeight="1" thickBot="1"/>
    <row r="839" ht="15.75" hidden="1" customHeight="1" thickBot="1"/>
    <row r="840" ht="15.75" hidden="1" customHeight="1" thickBot="1"/>
    <row r="841" ht="15.75" hidden="1" customHeight="1" thickBot="1"/>
    <row r="842" ht="15.75" hidden="1" customHeight="1" thickBot="1"/>
    <row r="843" ht="15.75" hidden="1" customHeight="1" thickBot="1"/>
    <row r="844" ht="15.75" hidden="1" customHeight="1" thickBot="1"/>
    <row r="845" ht="15.75" hidden="1" customHeight="1" thickBot="1"/>
    <row r="846" ht="15.75" hidden="1" customHeight="1" thickBot="1"/>
    <row r="847" ht="15.75" hidden="1" customHeight="1" thickBot="1"/>
    <row r="848" ht="15.75" hidden="1" customHeight="1" thickBot="1"/>
    <row r="849" ht="15.75" hidden="1" customHeight="1" thickBot="1"/>
    <row r="850" ht="15.75" hidden="1" customHeight="1" thickBot="1"/>
    <row r="851" ht="15.75" hidden="1" customHeight="1" thickBot="1"/>
    <row r="852" ht="15.75" hidden="1" customHeight="1" thickBot="1"/>
    <row r="853" ht="15.75" hidden="1" customHeight="1" thickBot="1"/>
    <row r="854" ht="15.75" hidden="1" customHeight="1" thickBot="1"/>
    <row r="855" ht="15.75" hidden="1" customHeight="1" thickBot="1"/>
    <row r="856" ht="15.75" hidden="1" customHeight="1" thickBot="1"/>
    <row r="857" ht="15.75" hidden="1" customHeight="1" thickBot="1"/>
    <row r="858" ht="15.75" hidden="1" customHeight="1" thickBot="1"/>
    <row r="859" ht="15.75" hidden="1" customHeight="1" thickBot="1"/>
    <row r="860" ht="15.75" hidden="1" customHeight="1" thickBot="1"/>
    <row r="861" ht="15.75" hidden="1" customHeight="1" thickBot="1"/>
    <row r="862" ht="15.75" hidden="1" customHeight="1" thickBot="1"/>
    <row r="863" ht="15.75" hidden="1" customHeight="1" thickBot="1"/>
    <row r="864" ht="15.75" hidden="1" customHeight="1" thickBot="1"/>
    <row r="865" ht="15.75" hidden="1" customHeight="1" thickBot="1"/>
    <row r="866" ht="15.75" hidden="1" customHeight="1" thickBot="1"/>
    <row r="867" ht="15.75" hidden="1" customHeight="1" thickBot="1"/>
    <row r="868" ht="15.75" hidden="1" customHeight="1" thickBot="1"/>
    <row r="869" ht="15.75" hidden="1" customHeight="1" thickBot="1"/>
    <row r="870" ht="15.75" hidden="1" customHeight="1" thickBot="1"/>
    <row r="871" ht="15.75" hidden="1" customHeight="1" thickBot="1"/>
    <row r="872" ht="15.75" hidden="1" customHeight="1" thickBot="1"/>
    <row r="873" ht="15.75" hidden="1" customHeight="1" thickBot="1"/>
    <row r="874" ht="15.75" hidden="1" customHeight="1" thickBot="1"/>
    <row r="875" ht="15.75" hidden="1" customHeight="1" thickBot="1"/>
    <row r="876" ht="15.75" hidden="1" customHeight="1" thickBot="1"/>
    <row r="877" ht="15.75" hidden="1" customHeight="1" thickBot="1"/>
    <row r="878" ht="15.75" hidden="1" customHeight="1" thickBot="1"/>
    <row r="879" ht="15.75" hidden="1" customHeight="1" thickBot="1"/>
    <row r="880" ht="15.75" hidden="1" customHeight="1" thickBot="1"/>
    <row r="881" ht="15.75" hidden="1" customHeight="1" thickBot="1"/>
    <row r="882" ht="15.75" hidden="1" customHeight="1" thickBot="1"/>
    <row r="883" ht="15.75" hidden="1" customHeight="1" thickBot="1"/>
    <row r="884" ht="15.75" hidden="1" customHeight="1" thickBot="1"/>
    <row r="885" ht="15.75" hidden="1" customHeight="1" thickBot="1"/>
    <row r="886" ht="15.75" hidden="1" customHeight="1" thickBot="1"/>
    <row r="887" ht="15.75" hidden="1" customHeight="1" thickBot="1"/>
    <row r="888" ht="15.75" hidden="1" customHeight="1" thickBot="1"/>
    <row r="889" ht="15.75" hidden="1" customHeight="1" thickBot="1"/>
    <row r="890" ht="15.75" hidden="1" customHeight="1" thickBot="1"/>
    <row r="891" ht="15.75" hidden="1" customHeight="1" thickBot="1"/>
    <row r="892" ht="15.75" hidden="1" customHeight="1" thickBot="1"/>
    <row r="893" ht="15.75" hidden="1" customHeight="1" thickBot="1"/>
    <row r="894" ht="15.75" hidden="1" customHeight="1" thickBot="1"/>
    <row r="895" ht="15.75" hidden="1" customHeight="1" thickBot="1"/>
    <row r="896" ht="15.75" hidden="1" customHeight="1" thickBot="1"/>
    <row r="897" ht="15.75" hidden="1" customHeight="1" thickBot="1"/>
    <row r="898" ht="15.75" hidden="1" customHeight="1" thickBot="1"/>
    <row r="899" ht="15.75" hidden="1" customHeight="1" thickBot="1"/>
    <row r="900" ht="15.75" hidden="1" customHeight="1" thickBot="1"/>
    <row r="901" ht="15.75" hidden="1" customHeight="1" thickBot="1"/>
    <row r="902" ht="15.75" hidden="1" customHeight="1" thickBot="1"/>
    <row r="903" ht="15.75" hidden="1" customHeight="1" thickBot="1"/>
    <row r="904" ht="15.75" hidden="1" customHeight="1" thickBot="1"/>
    <row r="905" ht="15.75" hidden="1" customHeight="1" thickBot="1"/>
    <row r="906" ht="15.75" hidden="1" customHeight="1" thickBot="1"/>
    <row r="907" ht="15.75" hidden="1" customHeight="1" thickBot="1"/>
    <row r="908" ht="15.75" hidden="1" customHeight="1" thickBot="1"/>
    <row r="909" ht="15.75" hidden="1" customHeight="1" thickBot="1"/>
    <row r="910" ht="15.75" hidden="1" customHeight="1" thickBot="1"/>
    <row r="911" ht="15.75" hidden="1" customHeight="1" thickBot="1"/>
    <row r="912" ht="15.75" hidden="1" customHeight="1" thickBot="1"/>
    <row r="913" ht="15.75" hidden="1" customHeight="1" thickBot="1"/>
    <row r="914" ht="15.75" hidden="1" customHeight="1" thickBot="1"/>
    <row r="915" ht="15.75" hidden="1" customHeight="1" thickBot="1"/>
    <row r="916" ht="15.75" hidden="1" customHeight="1" thickBot="1"/>
    <row r="917" ht="15.75" hidden="1" customHeight="1" thickBot="1"/>
    <row r="918" ht="15.75" hidden="1" customHeight="1" thickBot="1"/>
    <row r="919" ht="15.75" hidden="1" customHeight="1" thickBot="1"/>
    <row r="920" ht="15.75" hidden="1" customHeight="1" thickBot="1"/>
    <row r="921" ht="15.75" hidden="1" customHeight="1" thickBot="1"/>
    <row r="922" ht="15.75" hidden="1" customHeight="1" thickBot="1"/>
    <row r="923" ht="15.75" hidden="1" customHeight="1" thickBot="1"/>
    <row r="924" ht="15.75" hidden="1" customHeight="1" thickBot="1"/>
    <row r="925" ht="15.75" hidden="1" customHeight="1" thickBot="1"/>
    <row r="926" ht="15.75" hidden="1" customHeight="1" thickBot="1"/>
    <row r="927" ht="15.75" hidden="1" customHeight="1" thickBot="1"/>
    <row r="928" ht="15.75" hidden="1" customHeight="1" thickBot="1"/>
    <row r="929" ht="15.75" hidden="1" customHeight="1" thickBot="1"/>
    <row r="930" ht="15.75" hidden="1" customHeight="1" thickBot="1"/>
    <row r="931" ht="15.75" hidden="1" customHeight="1" thickBot="1"/>
    <row r="932" ht="15.75" hidden="1" customHeight="1" thickBot="1"/>
    <row r="933" ht="15.75" hidden="1" customHeight="1" thickBot="1"/>
    <row r="934" ht="15.75" hidden="1" customHeight="1" thickBot="1"/>
    <row r="935" ht="15.75" hidden="1" customHeight="1" thickBot="1"/>
    <row r="936" ht="15.75" hidden="1" customHeight="1" thickBot="1"/>
    <row r="937" ht="15.75" hidden="1" customHeight="1" thickBot="1"/>
    <row r="938" ht="15.75" hidden="1" customHeight="1" thickBot="1"/>
    <row r="939" ht="15.75" hidden="1" customHeight="1" thickBot="1"/>
    <row r="940" ht="15.75" hidden="1" customHeight="1" thickBot="1"/>
    <row r="941" ht="15.75" hidden="1" customHeight="1" thickBot="1"/>
    <row r="942" ht="15.75" hidden="1" customHeight="1" thickBot="1"/>
    <row r="943" ht="15.75" hidden="1" customHeight="1" thickBot="1"/>
    <row r="944" ht="15.75" hidden="1" customHeight="1" thickBot="1"/>
    <row r="945" ht="15.75" hidden="1" customHeight="1" thickBot="1"/>
    <row r="946" ht="15.75" hidden="1" customHeight="1" thickBot="1"/>
    <row r="947" ht="15.75" hidden="1" customHeight="1" thickBot="1"/>
    <row r="948" ht="15.75" hidden="1" customHeight="1" thickBot="1"/>
    <row r="949" ht="15.75" hidden="1" customHeight="1" thickBot="1"/>
    <row r="950" ht="15.75" hidden="1" customHeight="1" thickBot="1"/>
    <row r="951" ht="15.75" hidden="1" customHeight="1" thickBot="1"/>
    <row r="952" ht="15.75" hidden="1" customHeight="1" thickBot="1"/>
    <row r="953" ht="15.75" hidden="1" customHeight="1" thickBot="1"/>
    <row r="954" ht="15.75" hidden="1" customHeight="1" thickBot="1"/>
    <row r="955" ht="15.75" hidden="1" customHeight="1" thickBot="1"/>
    <row r="956" ht="15.75" hidden="1" customHeight="1" thickBot="1"/>
    <row r="957" ht="15.75" hidden="1" customHeight="1" thickBot="1"/>
    <row r="958" ht="15.75" hidden="1" customHeight="1" thickBot="1"/>
    <row r="959" ht="15.75" hidden="1" customHeight="1" thickBot="1"/>
    <row r="960" ht="15.75" hidden="1" customHeight="1" thickBot="1"/>
    <row r="961" ht="15.75" hidden="1" customHeight="1" thickBot="1"/>
    <row r="962" ht="15.75" hidden="1" customHeight="1" thickBot="1"/>
    <row r="963" ht="15.75" hidden="1" customHeight="1" thickBot="1"/>
    <row r="964" ht="15.75" hidden="1" customHeight="1" thickBot="1"/>
    <row r="965" ht="15.75" hidden="1" customHeight="1" thickBot="1"/>
    <row r="966" ht="15.75" hidden="1" customHeight="1" thickBot="1"/>
    <row r="967" ht="15.75" hidden="1" customHeight="1" thickBot="1"/>
    <row r="968" ht="15.75" hidden="1" customHeight="1" thickBot="1"/>
    <row r="969" ht="15.75" hidden="1" customHeight="1" thickBot="1"/>
    <row r="970" ht="15.75" hidden="1" customHeight="1" thickBot="1"/>
    <row r="971" ht="15.75" hidden="1" customHeight="1" thickBot="1"/>
    <row r="972" ht="15.75" hidden="1" customHeight="1" thickBot="1"/>
    <row r="973" ht="15.75" hidden="1" customHeight="1" thickBot="1"/>
    <row r="974" ht="15.75" hidden="1" customHeight="1" thickBot="1"/>
    <row r="975" ht="15.75" hidden="1" customHeight="1" thickBot="1"/>
    <row r="976" ht="15.75" hidden="1" customHeight="1" thickBot="1"/>
    <row r="977" ht="15.75" hidden="1" customHeight="1" thickBot="1"/>
    <row r="978" ht="15.75" hidden="1" customHeight="1" thickBot="1"/>
    <row r="979" ht="15.75" hidden="1" customHeight="1" thickBot="1"/>
    <row r="980" ht="15.75" hidden="1" customHeight="1" thickBot="1"/>
    <row r="981" ht="15.75" hidden="1" customHeight="1" thickBot="1"/>
    <row r="982" ht="15.75" hidden="1" customHeight="1" thickBot="1"/>
    <row r="983" ht="15.75" hidden="1" customHeight="1" thickBot="1"/>
    <row r="984" ht="15.75" hidden="1" customHeight="1" thickBot="1"/>
    <row r="985" ht="15.75" hidden="1" customHeight="1" thickBot="1"/>
    <row r="986" ht="15.75" hidden="1" customHeight="1" thickBot="1"/>
    <row r="987" ht="15.75" hidden="1" customHeight="1" thickBot="1"/>
    <row r="988" ht="15.75" hidden="1" customHeight="1" thickBot="1"/>
    <row r="989" ht="15.75" hidden="1" customHeight="1" thickBot="1"/>
    <row r="990" ht="15.75" hidden="1" customHeight="1" thickBot="1"/>
    <row r="991" ht="15.75" hidden="1" customHeight="1" thickBot="1"/>
    <row r="992" ht="15.75" hidden="1" customHeight="1" thickBot="1"/>
    <row r="993" ht="15.75" hidden="1" customHeight="1" thickBot="1"/>
    <row r="994" ht="15.75" hidden="1" customHeight="1" thickBot="1"/>
    <row r="995" ht="15.75" hidden="1" customHeight="1" thickBot="1"/>
    <row r="996" ht="15.75" hidden="1" customHeight="1" thickBot="1"/>
    <row r="997" ht="15.75" hidden="1" customHeight="1" thickBot="1"/>
    <row r="998" ht="15.75" hidden="1" customHeight="1" thickBot="1"/>
    <row r="999" ht="15.75" hidden="1" customHeight="1" thickBot="1"/>
    <row r="1000" ht="15.75" hidden="1" customHeight="1" thickBot="1"/>
    <row r="1001" ht="15.75" hidden="1" customHeight="1" thickBot="1"/>
    <row r="1002" ht="15.75" hidden="1" customHeight="1" thickBot="1"/>
    <row r="1003" ht="15.75" hidden="1" customHeight="1" thickBot="1"/>
    <row r="1004" ht="15.75" hidden="1" customHeight="1" thickBot="1"/>
    <row r="1005" ht="15.75" hidden="1" customHeight="1" thickBot="1"/>
    <row r="1006" ht="15.75" hidden="1" customHeight="1" thickBot="1"/>
    <row r="1007" ht="15.75" hidden="1" customHeight="1" thickBot="1"/>
    <row r="1008" ht="15.75" hidden="1" customHeight="1" thickBot="1"/>
    <row r="1009" ht="15.75" hidden="1" customHeight="1" thickBot="1"/>
    <row r="1010" ht="15.75" hidden="1" customHeight="1" thickBot="1"/>
    <row r="1011" ht="15.75" hidden="1" customHeight="1" thickBot="1"/>
    <row r="1012" ht="15.75" hidden="1" customHeight="1" thickBot="1"/>
    <row r="1013" ht="15.75" hidden="1" customHeight="1" thickBot="1"/>
    <row r="1014" ht="15.75" hidden="1" customHeight="1" thickBot="1"/>
    <row r="1015" ht="15.75" hidden="1" customHeight="1" thickBot="1"/>
    <row r="1016" ht="15.75" hidden="1" customHeight="1" thickBot="1"/>
    <row r="1017" ht="15.75" hidden="1" customHeight="1" thickBot="1"/>
    <row r="1018" ht="15.75" hidden="1" customHeight="1" thickBot="1"/>
    <row r="1019" ht="15.75" hidden="1" customHeight="1" thickBot="1"/>
    <row r="1020" ht="15.75" hidden="1" customHeight="1" thickBot="1"/>
    <row r="1021" ht="15.75" hidden="1" customHeight="1" thickBot="1"/>
    <row r="1022" ht="15.75" hidden="1" customHeight="1" thickBot="1"/>
    <row r="1023" ht="15.75" hidden="1" customHeight="1" thickBot="1"/>
    <row r="1024" ht="15.75" hidden="1" customHeight="1" thickBot="1"/>
    <row r="1025" ht="15.75" hidden="1" customHeight="1" thickBot="1"/>
    <row r="1026" ht="15.75" hidden="1" customHeight="1" thickBot="1"/>
    <row r="1027" ht="15.75" hidden="1" customHeight="1" thickBot="1"/>
    <row r="1028" ht="15.75" hidden="1" customHeight="1" thickBot="1"/>
    <row r="1029" ht="15.75" hidden="1" customHeight="1" thickBot="1"/>
    <row r="1030" ht="15.75" hidden="1" customHeight="1" thickBot="1"/>
    <row r="1031" ht="15.75" hidden="1" customHeight="1" thickBot="1"/>
    <row r="1032" ht="15.75" hidden="1" customHeight="1" thickBot="1"/>
    <row r="1033" ht="15.75" hidden="1" customHeight="1" thickBot="1"/>
    <row r="1034" ht="15.75" hidden="1" customHeight="1" thickBot="1"/>
    <row r="1035" ht="15.75" hidden="1" customHeight="1" thickBot="1"/>
    <row r="1036" ht="15.75" hidden="1" customHeight="1" thickBot="1"/>
    <row r="1037" ht="15.75" hidden="1" customHeight="1" thickBot="1"/>
    <row r="1038" ht="15.75" hidden="1" customHeight="1" thickBot="1"/>
    <row r="1039" ht="15.75" hidden="1" customHeight="1" thickBot="1"/>
    <row r="1040" ht="15.75" hidden="1" customHeight="1" thickBot="1"/>
    <row r="1041" ht="15.75" hidden="1" customHeight="1" thickBot="1"/>
    <row r="1042" ht="15.75" hidden="1" customHeight="1" thickBot="1"/>
    <row r="1043" ht="15.75" hidden="1" customHeight="1" thickBot="1"/>
    <row r="1044" ht="15.75" hidden="1" customHeight="1" thickBot="1"/>
    <row r="1045" ht="15.75" hidden="1" customHeight="1" thickBot="1"/>
    <row r="1046" ht="15.75" hidden="1" customHeight="1" thickBot="1"/>
    <row r="1047" ht="15.75" hidden="1" customHeight="1" thickBot="1"/>
    <row r="1048" ht="15.75" hidden="1" customHeight="1" thickBot="1"/>
    <row r="1049" ht="15.75" hidden="1" customHeight="1" thickBot="1"/>
    <row r="1050" ht="15.75" hidden="1" customHeight="1" thickBot="1"/>
    <row r="1051" ht="15.75" hidden="1" customHeight="1" thickBot="1"/>
    <row r="1052" ht="15.75" hidden="1" customHeight="1" thickBot="1"/>
    <row r="1053" ht="15.75" hidden="1" customHeight="1" thickBot="1"/>
    <row r="1054" ht="15.75" hidden="1" customHeight="1" thickBot="1"/>
    <row r="1055" ht="15.75" hidden="1" customHeight="1" thickBot="1"/>
    <row r="1056" ht="15.75" hidden="1" customHeight="1" thickBot="1"/>
    <row r="1057" ht="15.75" hidden="1" customHeight="1" thickBot="1"/>
    <row r="1058" ht="15.75" hidden="1" customHeight="1" thickBot="1"/>
    <row r="1059" ht="15.75" hidden="1" customHeight="1" thickBot="1"/>
    <row r="1060" ht="15.75" hidden="1" customHeight="1" thickBot="1"/>
    <row r="1061" ht="15.75" hidden="1" customHeight="1" thickBot="1"/>
    <row r="1062" ht="15.75" hidden="1" customHeight="1" thickBot="1"/>
    <row r="1063" ht="15.75" hidden="1" customHeight="1" thickBot="1"/>
    <row r="1064" ht="15.75" hidden="1" customHeight="1" thickBot="1"/>
    <row r="1065" ht="15.75" hidden="1" customHeight="1" thickBot="1"/>
    <row r="1066" ht="15.75" hidden="1" customHeight="1" thickBot="1"/>
    <row r="1067" ht="15.75" hidden="1" customHeight="1" thickBot="1"/>
    <row r="1068" ht="15.75" hidden="1" customHeight="1" thickBot="1"/>
    <row r="1069" ht="15.75" hidden="1" customHeight="1" thickBot="1"/>
    <row r="1070" ht="15.75" hidden="1" customHeight="1" thickBot="1"/>
    <row r="1071" ht="15.75" hidden="1" customHeight="1" thickBot="1"/>
    <row r="1072" ht="15.75" hidden="1" customHeight="1" thickBot="1"/>
    <row r="1073" ht="15.75" hidden="1" customHeight="1" thickBot="1"/>
    <row r="1074" ht="15.75" hidden="1" customHeight="1" thickBot="1"/>
  </sheetData>
  <mergeCells count="2">
    <mergeCell ref="A1:E1"/>
    <mergeCell ref="A2:E2"/>
  </mergeCells>
  <conditionalFormatting sqref="T4:U125">
    <cfRule type="cellIs" dxfId="4" priority="4" operator="between">
      <formula>TODAY()+31</formula>
      <formula>TODAY()</formula>
    </cfRule>
  </conditionalFormatting>
  <conditionalFormatting sqref="T56:U56">
    <cfRule type="cellIs" dxfId="3" priority="5" operator="between">
      <formula>TODAY()+30</formula>
      <formula>TODAY()</formula>
    </cfRule>
  </conditionalFormatting>
  <conditionalFormatting sqref="T90:U125">
    <cfRule type="cellIs" dxfId="2" priority="6" operator="between">
      <formula>TODAY()+30</formula>
      <formula>TODAY()</formula>
    </cfRule>
  </conditionalFormatting>
  <conditionalFormatting sqref="W4">
    <cfRule type="cellIs" dxfId="1" priority="3" operator="between">
      <formula>TODAY()+31</formula>
      <formula>TODAY()</formula>
    </cfRule>
  </conditionalFormatting>
  <conditionalFormatting sqref="AA1:AA1048576 AH1:AH1048576">
    <cfRule type="cellIs" dxfId="0" priority="2" operator="between">
      <formula>TODAY()+31</formula>
      <formula>TODAY()</formula>
    </cfRule>
  </conditionalFormatting>
  <dataValidations count="21">
    <dataValidation type="list" allowBlank="1" showInputMessage="1" showErrorMessage="1" sqref="D4:D125" xr:uid="{D01BEA74-F5D3-4256-9699-89B5F7FB0141}">
      <formula1>"SOR"</formula1>
    </dataValidation>
    <dataValidation type="textLength" allowBlank="1" showInputMessage="1" showErrorMessage="1" error="Enter first 3 letters of name." sqref="A5:B125" xr:uid="{44B03B2B-F9CA-436D-A4B2-D481B2DC7DB0}">
      <formula1>3</formula1>
      <formula2>3</formula2>
    </dataValidation>
    <dataValidation type="list" allowBlank="1" showInputMessage="1" showErrorMessage="1" prompt="Click and enter a value from the list of items." sqref="AI4:AI125" xr:uid="{A7208618-EF12-46AF-B9CC-B27DF3309E7B}">
      <formula1>"Completed treatment goals,Discharged due to nonparticipation,Discharged due to violation of rules,Referred to another program (higher/lower LOC),Left on own against staff advice,Incarceration,Death"</formula1>
    </dataValidation>
    <dataValidation type="list" allowBlank="1" showInputMessage="1" showErrorMessage="1" sqref="G4:G125 N4:N125 P4:P125 U4:U125 W4:W125 AB4:AB125 AD4:AD125" xr:uid="{BF623C0E-C9DD-4443-9554-1E9F766DF55A}">
      <formula1>"Yes, No"</formula1>
    </dataValidation>
    <dataValidation allowBlank="1" showInputMessage="1" showErrorMessage="1" promptTitle="REDCap Survey URL Instructions" prompt="Site staff can copy the URL to the client’s reassessment and closeout surveys in REDCap or go to the  CA SOR Data Dashboard: https://dashboards.ahpnet.com/workspace/ca-sor/embed?page=client-tracking" sqref="L3" xr:uid="{EE65B029-B2C8-4279-AF08-AA689BF62C80}"/>
    <dataValidation allowBlank="1" showInputMessage="1" showErrorMessage="1" promptTitle="Due Date Reminder" prompt="MUST BE completed and delivered/sent within 30 days of program enrollment date." sqref="M3" xr:uid="{740B6896-6C4E-44F3-A97C-97E73E5FA479}"/>
    <dataValidation allowBlank="1" showInputMessage="1" showErrorMessage="1" promptTitle="SUPRT-A Completion Date Reminder" prompt="Date on which the site staff completed the SUPRT-A survey for the program participant." sqref="O3" xr:uid="{F3764F9C-133E-462A-BD6C-A0C9383B3CF5}"/>
    <dataValidation allowBlank="1" showInputMessage="1" showErrorMessage="1" promptTitle="SUPRT-C Completion Date Reminder" prompt="Date on which the program participant completed the SUPRT-C survey. SUPRT-C is optional; if the program participant declines to complete SUPRT-C, leave this cell blank." sqref="Q3" xr:uid="{32A5B431-0A11-4A02-888F-DC0C80865C1C}"/>
    <dataValidation allowBlank="1" showInputMessage="1" showErrorMessage="1" promptTitle="Date Submitted in REDCap" prompt="ENTER DATE on which the completed SUPRT-A, and if applicable SUPRT-C, was submitted in REDCap." sqref="R3" xr:uid="{58F2CB8B-CF21-4126-B0B2-FED284F314DC}"/>
    <dataValidation allowBlank="1" showInputMessage="1" showErrorMessage="1" promptTitle="6-Month Reassessment Windows" prompt="Complete 6-Month Reassessment 5 to 7 months from Baseline SUPRT-A and SUPRT-C completion date.  _x000a__x000a_FILL CODE:_x000a_RED - You are within the last month of the collection window and are at risk of not being a able to complete the assessment. " sqref="S3:T3" xr:uid="{44B4E17E-5617-4036-9B08-7DB700367D0F}"/>
    <dataValidation allowBlank="1" showInputMessage="1" showErrorMessage="1" promptTitle="6-Mnth Reassessment SUPRT-A Date" prompt="Date on which the site staff completed SUPRT-A on behalf of the program participant. " sqref="V3" xr:uid="{1BD35A60-9787-4C34-8BDD-7EC383D7083C}"/>
    <dataValidation allowBlank="1" showInputMessage="1" showErrorMessage="1" promptTitle="6-Mnth SUPRT-C Reassessment Date" prompt="Date on which the site staff completed SUPRT-C on behalf of the program participant. " sqref="X3" xr:uid="{DAB828CF-3CFC-4385-B7FF-401781CB3669}"/>
    <dataValidation allowBlank="1" showInputMessage="1" showErrorMessage="1" promptTitle="6-Mnth Reassessment Date Submit" prompt="ENTER DATE on which the completed SUPRT-A and SUPRT-C surveys were submitted in REDCap." sqref="Y3" xr:uid="{D1FD7FAD-17C9-4A96-94EC-CBBF9F93D12E}"/>
    <dataValidation allowBlank="1" showInputMessage="1" showErrorMessage="1" promptTitle="Annual Reassessment Due Date" prompt="Complete Annual Assessment 11 to 13  months from Baseline SUPRT-A and SUPRT-C completion date.  _x000a__x000a_FILL CODE:_x000a_RED - You are within the last month of the collection window and are at risk of not being a able to complete the assessment." sqref="Z3:AA3" xr:uid="{FF267F57-F589-4127-8136-FA3C8C52F0D4}"/>
    <dataValidation allowBlank="1" showInputMessage="1" showErrorMessage="1" promptTitle="Annual Reassessment SUPRT-A " prompt="Date on which the site staff completed SUPRT-A on behalf of the program participant. Reminder: Annual Assessments are only required for adult clients (aged 18 and older). " sqref="AC3" xr:uid="{D6A61B15-ABAD-40D6-9683-8D47DFB7CB55}"/>
    <dataValidation allowBlank="1" showInputMessage="1" showErrorMessage="1" promptTitle="Annual Reassessment SUPRT-C " prompt="Date on which the site staff completed SUPRT-C on behalf of the program participant. Reminder: Annual Assessments are only required for adult clients (aged 18 and older). Children, youth, and their caregivers do not complete an Annual Assessment." sqref="AE3" xr:uid="{49FF327B-5DCC-4A5A-ACA8-D670D690CFB7}"/>
    <dataValidation allowBlank="1" showInputMessage="1" showErrorMessage="1" promptTitle="Annual Reassessment Date Submit" prompt="ENTER DATE on which the completed SUPRT-A and SUPRT-C surveys were submitted in REDCap." sqref="AF3" xr:uid="{F4B7E008-93EA-44EC-95A8-7B4453C328AF}"/>
    <dataValidation allowBlank="1" showInputMessage="1" showErrorMessage="1" promptTitle="Closeout Date" prompt="ENTER DATE on which the participant was terminated from the program/grant. " sqref="AG3" xr:uid="{DC238505-B42F-4538-8A14-7705A19F385D}"/>
    <dataValidation allowBlank="1" showInputMessage="1" showErrorMessage="1" promptTitle="Closeout Due Date" prompt="Complete the SUPRT-A Closeout survey for the participant within 30 days of completing or discontinuing services. Reminder: Participants do not complete a SUPRT-C during or after closeout. RED = At risk of window closing." sqref="AH3" xr:uid="{B1836937-EF47-41DB-8742-C3769C0A280B}"/>
    <dataValidation allowBlank="1" showInputMessage="1" showErrorMessage="1" promptTitle="SUPRT-A Closeout Date" prompt="ENTER DATE on which the SUPRT-A form was completed." sqref="AJ3" xr:uid="{34267210-0B30-4C25-BF1C-261ACA6EBA0A}"/>
    <dataValidation allowBlank="1" showInputMessage="1" showErrorMessage="1" promptTitle="Date Closeout Submitted" prompt="ENTER DATE on which the completed SUPRT-A closeout survey was submitted in REDCap." sqref="AK3" xr:uid="{0EBFE91A-1752-42A5-AEFE-FAEB329398EB}"/>
  </dataValidations>
  <hyperlinks>
    <hyperlink ref="I4" r:id="rId1" xr:uid="{2C4AC432-E1CD-45DA-8831-4471A39C3070}"/>
    <hyperlink ref="L4" r:id="rId2" xr:uid="{6AAA4817-2D7D-4E25-B6DB-B644EF6F428C}"/>
  </hyperlinks>
  <pageMargins left="0.7" right="0.7" top="0.75" bottom="0.75" header="0" footer="0"/>
  <pageSetup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256"/>
  <sheetViews>
    <sheetView zoomScale="85" zoomScaleNormal="85" workbookViewId="0"/>
  </sheetViews>
  <sheetFormatPr baseColWidth="10" defaultColWidth="0" defaultRowHeight="15" customHeight="1" zeroHeight="1"/>
  <cols>
    <col min="1" max="1" width="30.83203125" customWidth="1"/>
    <col min="2" max="3" width="14.5" customWidth="1"/>
    <col min="4" max="4" width="22.5" customWidth="1"/>
    <col min="5" max="5" width="18.33203125" customWidth="1"/>
    <col min="6" max="6" width="16.1640625" customWidth="1"/>
    <col min="7" max="8" width="19.83203125" bestFit="1" customWidth="1"/>
    <col min="9" max="11" width="17.33203125" customWidth="1"/>
    <col min="12" max="12" width="24" customWidth="1"/>
    <col min="13" max="13" width="30.33203125" customWidth="1"/>
    <col min="14" max="14" width="14.5" customWidth="1"/>
    <col min="15" max="29" width="0" hidden="1" customWidth="1"/>
    <col min="30" max="16384" width="14.5" hidden="1"/>
  </cols>
  <sheetData>
    <row r="1" spans="1:13" ht="15" customHeight="1">
      <c r="A1" s="77" t="s">
        <v>49</v>
      </c>
    </row>
    <row r="2" spans="1:13" s="78" customFormat="1" ht="60.75" customHeight="1">
      <c r="A2" s="79" t="s">
        <v>50</v>
      </c>
      <c r="B2" s="79" t="s">
        <v>51</v>
      </c>
      <c r="C2" s="80" t="s">
        <v>52</v>
      </c>
      <c r="D2" s="80" t="s">
        <v>53</v>
      </c>
      <c r="E2" s="80" t="s">
        <v>54</v>
      </c>
      <c r="F2" s="79" t="s">
        <v>55</v>
      </c>
      <c r="G2" s="79" t="s">
        <v>56</v>
      </c>
      <c r="H2" s="81" t="s">
        <v>57</v>
      </c>
      <c r="I2" s="82" t="s">
        <v>58</v>
      </c>
      <c r="J2" s="82" t="s">
        <v>59</v>
      </c>
      <c r="K2" s="82" t="s">
        <v>60</v>
      </c>
      <c r="L2" s="81" t="s">
        <v>61</v>
      </c>
      <c r="M2" s="81" t="s">
        <v>62</v>
      </c>
    </row>
    <row r="3" spans="1:13" ht="28.25" customHeight="1">
      <c r="A3" s="3" t="s">
        <v>63</v>
      </c>
      <c r="B3" s="3" t="s">
        <v>64</v>
      </c>
      <c r="C3" s="3"/>
      <c r="D3" s="15"/>
      <c r="E3" s="15"/>
      <c r="F3" s="3" t="s">
        <v>65</v>
      </c>
      <c r="G3" s="3" t="s">
        <v>63</v>
      </c>
      <c r="H3" s="3" t="s">
        <v>63</v>
      </c>
      <c r="I3" s="4" t="s">
        <v>3</v>
      </c>
      <c r="J3" s="4" t="s">
        <v>4</v>
      </c>
      <c r="K3" s="4" t="s">
        <v>66</v>
      </c>
      <c r="L3" s="4" t="s">
        <v>67</v>
      </c>
      <c r="M3" s="3" t="s">
        <v>68</v>
      </c>
    </row>
    <row r="4" spans="1:13" ht="20" customHeight="1">
      <c r="A4" s="5"/>
      <c r="B4" s="6"/>
      <c r="C4" s="6"/>
      <c r="D4" s="14"/>
      <c r="E4" s="14"/>
      <c r="F4" s="7"/>
      <c r="G4" s="8"/>
      <c r="H4" s="8"/>
      <c r="I4" s="9"/>
      <c r="J4" s="10" t="s">
        <v>41</v>
      </c>
      <c r="K4" s="11"/>
      <c r="L4" s="12"/>
      <c r="M4" s="10"/>
    </row>
    <row r="5" spans="1:13" ht="20" customHeight="1">
      <c r="A5" s="5"/>
      <c r="B5" s="6"/>
      <c r="C5" s="6"/>
      <c r="D5" s="14"/>
      <c r="E5" s="14"/>
      <c r="F5" s="7"/>
      <c r="G5" s="8"/>
      <c r="H5" s="8"/>
      <c r="I5" s="9"/>
      <c r="J5" s="10"/>
      <c r="K5" s="11"/>
      <c r="L5" s="12"/>
      <c r="M5" s="10"/>
    </row>
    <row r="6" spans="1:13" ht="20" customHeight="1">
      <c r="A6" s="5"/>
      <c r="B6" s="6"/>
      <c r="C6" s="6"/>
      <c r="D6" s="14"/>
      <c r="E6" s="14"/>
      <c r="F6" s="7"/>
      <c r="G6" s="8"/>
      <c r="H6" s="8"/>
      <c r="I6" s="9"/>
      <c r="J6" s="10"/>
      <c r="K6" s="11"/>
      <c r="L6" s="12"/>
      <c r="M6" s="10"/>
    </row>
    <row r="7" spans="1:13" ht="20" customHeight="1">
      <c r="A7" s="5"/>
      <c r="B7" s="6"/>
      <c r="C7" s="6"/>
      <c r="D7" s="14"/>
      <c r="E7" s="14"/>
      <c r="F7" s="7"/>
      <c r="G7" s="8"/>
      <c r="H7" s="8"/>
      <c r="I7" s="9"/>
      <c r="J7" s="10"/>
      <c r="K7" s="11"/>
      <c r="L7" s="12"/>
      <c r="M7" s="10"/>
    </row>
    <row r="8" spans="1:13" ht="20" customHeight="1">
      <c r="A8" s="5"/>
      <c r="B8" s="6"/>
      <c r="C8" s="6"/>
      <c r="D8" s="14"/>
      <c r="E8" s="14"/>
      <c r="F8" s="7"/>
      <c r="G8" s="8"/>
      <c r="H8" s="8"/>
      <c r="I8" s="9"/>
      <c r="J8" s="10"/>
      <c r="K8" s="11"/>
      <c r="L8" s="12"/>
      <c r="M8" s="10"/>
    </row>
    <row r="9" spans="1:13" ht="20" customHeight="1">
      <c r="A9" s="5"/>
      <c r="B9" s="6"/>
      <c r="C9" s="6"/>
      <c r="D9" s="14"/>
      <c r="E9" s="14"/>
      <c r="F9" s="7"/>
      <c r="G9" s="8"/>
      <c r="H9" s="8"/>
      <c r="I9" s="9"/>
      <c r="J9" s="10"/>
      <c r="K9" s="11"/>
      <c r="L9" s="12"/>
      <c r="M9" s="10"/>
    </row>
    <row r="10" spans="1:13" ht="20" customHeight="1">
      <c r="A10" s="5"/>
      <c r="B10" s="6"/>
      <c r="C10" s="6"/>
      <c r="D10" s="14"/>
      <c r="E10" s="14"/>
      <c r="F10" s="7"/>
      <c r="G10" s="8"/>
      <c r="H10" s="8"/>
      <c r="I10" s="9"/>
      <c r="J10" s="10"/>
      <c r="K10" s="11"/>
      <c r="L10" s="12"/>
      <c r="M10" s="10"/>
    </row>
    <row r="11" spans="1:13" ht="20" customHeight="1">
      <c r="A11" s="5"/>
      <c r="B11" s="6"/>
      <c r="C11" s="6"/>
      <c r="D11" s="14"/>
      <c r="E11" s="14"/>
      <c r="F11" s="7"/>
      <c r="G11" s="8"/>
      <c r="H11" s="8"/>
      <c r="I11" s="9"/>
      <c r="J11" s="10"/>
      <c r="K11" s="11"/>
      <c r="L11" s="12"/>
      <c r="M11" s="10"/>
    </row>
    <row r="12" spans="1:13" ht="20" customHeight="1">
      <c r="A12" s="5"/>
      <c r="B12" s="6"/>
      <c r="C12" s="6"/>
      <c r="D12" s="14"/>
      <c r="E12" s="14"/>
      <c r="F12" s="7"/>
      <c r="G12" s="8"/>
      <c r="H12" s="8"/>
      <c r="I12" s="9"/>
      <c r="J12" s="10"/>
      <c r="K12" s="11"/>
      <c r="L12" s="12"/>
      <c r="M12" s="10"/>
    </row>
    <row r="13" spans="1:13" ht="20" customHeight="1">
      <c r="A13" s="5"/>
      <c r="B13" s="6"/>
      <c r="C13" s="6"/>
      <c r="D13" s="14"/>
      <c r="E13" s="14"/>
      <c r="F13" s="7"/>
      <c r="G13" s="8"/>
      <c r="H13" s="8"/>
      <c r="I13" s="9"/>
      <c r="J13" s="10"/>
      <c r="K13" s="11"/>
      <c r="L13" s="12"/>
      <c r="M13" s="10"/>
    </row>
    <row r="14" spans="1:13" ht="20" customHeight="1">
      <c r="A14" s="5"/>
      <c r="B14" s="6"/>
      <c r="C14" s="6"/>
      <c r="D14" s="14"/>
      <c r="E14" s="14"/>
      <c r="F14" s="7"/>
      <c r="G14" s="8"/>
      <c r="H14" s="8"/>
      <c r="I14" s="9"/>
      <c r="J14" s="10"/>
      <c r="K14" s="11"/>
      <c r="L14" s="12"/>
      <c r="M14" s="10"/>
    </row>
    <row r="15" spans="1:13" ht="20" customHeight="1">
      <c r="A15" s="5"/>
      <c r="B15" s="6"/>
      <c r="C15" s="6"/>
      <c r="D15" s="14"/>
      <c r="E15" s="14"/>
      <c r="F15" s="7"/>
      <c r="G15" s="8"/>
      <c r="H15" s="8"/>
      <c r="I15" s="9"/>
      <c r="J15" s="10"/>
      <c r="K15" s="11"/>
      <c r="L15" s="12"/>
      <c r="M15" s="10"/>
    </row>
    <row r="16" spans="1:13" ht="20" customHeight="1">
      <c r="A16" s="5"/>
      <c r="B16" s="6"/>
      <c r="C16" s="6"/>
      <c r="D16" s="14"/>
      <c r="E16" s="14"/>
      <c r="F16" s="7"/>
      <c r="G16" s="8"/>
      <c r="H16" s="8"/>
      <c r="I16" s="9"/>
      <c r="J16" s="10"/>
      <c r="K16" s="11"/>
      <c r="L16" s="12"/>
      <c r="M16" s="10"/>
    </row>
    <row r="17" spans="1:13" ht="20" customHeight="1">
      <c r="A17" s="5"/>
      <c r="B17" s="6"/>
      <c r="C17" s="6"/>
      <c r="D17" s="14"/>
      <c r="E17" s="14"/>
      <c r="F17" s="7"/>
      <c r="G17" s="8"/>
      <c r="H17" s="8"/>
      <c r="I17" s="9"/>
      <c r="J17" s="10"/>
      <c r="K17" s="11"/>
      <c r="L17" s="12"/>
      <c r="M17" s="10"/>
    </row>
    <row r="18" spans="1:13" ht="20" customHeight="1">
      <c r="A18" s="5"/>
      <c r="B18" s="6"/>
      <c r="C18" s="6"/>
      <c r="D18" s="14"/>
      <c r="E18" s="14"/>
      <c r="F18" s="7"/>
      <c r="G18" s="8"/>
      <c r="H18" s="8"/>
      <c r="I18" s="9"/>
      <c r="J18" s="10"/>
      <c r="K18" s="11"/>
      <c r="L18" s="12"/>
      <c r="M18" s="10"/>
    </row>
    <row r="19" spans="1:13" ht="20" customHeight="1">
      <c r="A19" s="5"/>
      <c r="B19" s="6"/>
      <c r="C19" s="6"/>
      <c r="D19" s="14"/>
      <c r="E19" s="14"/>
      <c r="F19" s="7"/>
      <c r="G19" s="8"/>
      <c r="H19" s="8"/>
      <c r="I19" s="9"/>
      <c r="J19" s="10"/>
      <c r="K19" s="11"/>
      <c r="L19" s="12"/>
      <c r="M19" s="10"/>
    </row>
    <row r="20" spans="1:13" ht="20" customHeight="1">
      <c r="A20" s="5"/>
      <c r="B20" s="6"/>
      <c r="C20" s="6"/>
      <c r="D20" s="14"/>
      <c r="E20" s="14"/>
      <c r="F20" s="7"/>
      <c r="G20" s="8"/>
      <c r="H20" s="8"/>
      <c r="I20" s="9"/>
      <c r="J20" s="10"/>
      <c r="K20" s="11"/>
      <c r="L20" s="12"/>
      <c r="M20" s="10"/>
    </row>
    <row r="21" spans="1:13" ht="20" customHeight="1">
      <c r="A21" s="5"/>
      <c r="B21" s="6"/>
      <c r="C21" s="6"/>
      <c r="D21" s="14"/>
      <c r="E21" s="14"/>
      <c r="F21" s="7"/>
      <c r="G21" s="8"/>
      <c r="H21" s="8"/>
      <c r="I21" s="9"/>
      <c r="J21" s="10"/>
      <c r="K21" s="11"/>
      <c r="L21" s="12"/>
      <c r="M21" s="10"/>
    </row>
    <row r="22" spans="1:13" ht="20" customHeight="1">
      <c r="A22" s="5"/>
      <c r="B22" s="6"/>
      <c r="C22" s="6"/>
      <c r="D22" s="14"/>
      <c r="E22" s="14"/>
      <c r="F22" s="7"/>
      <c r="G22" s="8"/>
      <c r="H22" s="8"/>
      <c r="I22" s="9"/>
      <c r="J22" s="10"/>
      <c r="K22" s="11"/>
      <c r="L22" s="12"/>
      <c r="M22" s="10"/>
    </row>
    <row r="23" spans="1:13" ht="20" customHeight="1">
      <c r="A23" s="5"/>
      <c r="B23" s="6"/>
      <c r="C23" s="6"/>
      <c r="D23" s="14"/>
      <c r="E23" s="14"/>
      <c r="F23" s="7"/>
      <c r="G23" s="8"/>
      <c r="H23" s="8"/>
      <c r="I23" s="9"/>
      <c r="J23" s="10"/>
      <c r="K23" s="11"/>
      <c r="L23" s="12"/>
      <c r="M23" s="10"/>
    </row>
    <row r="24" spans="1:13" ht="20" customHeight="1">
      <c r="A24" s="5"/>
      <c r="B24" s="6"/>
      <c r="C24" s="6"/>
      <c r="D24" s="14"/>
      <c r="E24" s="14"/>
      <c r="F24" s="7"/>
      <c r="G24" s="8"/>
      <c r="H24" s="8"/>
      <c r="I24" s="9"/>
      <c r="J24" s="10"/>
      <c r="K24" s="11"/>
      <c r="L24" s="12"/>
      <c r="M24" s="10"/>
    </row>
    <row r="25" spans="1:13" ht="20" customHeight="1">
      <c r="A25" s="5"/>
      <c r="B25" s="6"/>
      <c r="C25" s="6"/>
      <c r="D25" s="14"/>
      <c r="E25" s="14"/>
      <c r="F25" s="7"/>
      <c r="G25" s="8"/>
      <c r="H25" s="8"/>
      <c r="I25" s="9"/>
      <c r="J25" s="10"/>
      <c r="K25" s="11"/>
      <c r="L25" s="12"/>
      <c r="M25" s="10"/>
    </row>
    <row r="26" spans="1:13" ht="20" customHeight="1">
      <c r="A26" s="5"/>
      <c r="B26" s="6"/>
      <c r="C26" s="6"/>
      <c r="D26" s="14"/>
      <c r="E26" s="14"/>
      <c r="F26" s="7"/>
      <c r="G26" s="8"/>
      <c r="H26" s="8"/>
      <c r="I26" s="9"/>
      <c r="J26" s="10"/>
      <c r="K26" s="11"/>
      <c r="L26" s="12"/>
      <c r="M26" s="10"/>
    </row>
    <row r="27" spans="1:13" ht="20" customHeight="1">
      <c r="A27" s="5"/>
      <c r="B27" s="6"/>
      <c r="C27" s="6"/>
      <c r="D27" s="14"/>
      <c r="E27" s="14"/>
      <c r="F27" s="7"/>
      <c r="G27" s="8"/>
      <c r="H27" s="8"/>
      <c r="I27" s="9"/>
      <c r="J27" s="10"/>
      <c r="K27" s="11"/>
      <c r="L27" s="12"/>
      <c r="M27" s="10"/>
    </row>
    <row r="28" spans="1:13" ht="20" customHeight="1">
      <c r="A28" s="5"/>
      <c r="B28" s="6"/>
      <c r="C28" s="6"/>
      <c r="D28" s="14"/>
      <c r="E28" s="14"/>
      <c r="F28" s="7"/>
      <c r="G28" s="8"/>
      <c r="H28" s="8"/>
      <c r="I28" s="9"/>
      <c r="J28" s="10"/>
      <c r="K28" s="11"/>
      <c r="L28" s="12"/>
      <c r="M28" s="10"/>
    </row>
    <row r="29" spans="1:13" ht="20" customHeight="1">
      <c r="A29" s="5"/>
      <c r="B29" s="6"/>
      <c r="C29" s="6"/>
      <c r="D29" s="14"/>
      <c r="E29" s="14"/>
      <c r="F29" s="7"/>
      <c r="G29" s="8"/>
      <c r="H29" s="8"/>
      <c r="I29" s="9"/>
      <c r="J29" s="10"/>
      <c r="K29" s="11"/>
      <c r="L29" s="12"/>
      <c r="M29" s="10"/>
    </row>
    <row r="30" spans="1:13" ht="20" customHeight="1">
      <c r="A30" s="5"/>
      <c r="B30" s="6"/>
      <c r="C30" s="6"/>
      <c r="D30" s="14"/>
      <c r="E30" s="14"/>
      <c r="F30" s="7"/>
      <c r="G30" s="8"/>
      <c r="H30" s="8"/>
      <c r="I30" s="9"/>
      <c r="J30" s="10"/>
      <c r="K30" s="11"/>
      <c r="L30" s="12"/>
      <c r="M30" s="10"/>
    </row>
    <row r="31" spans="1:13" ht="20" customHeight="1">
      <c r="A31" s="5"/>
      <c r="B31" s="6"/>
      <c r="C31" s="6"/>
      <c r="D31" s="14"/>
      <c r="E31" s="14"/>
      <c r="F31" s="7"/>
      <c r="G31" s="8"/>
      <c r="H31" s="8"/>
      <c r="I31" s="9"/>
      <c r="J31" s="10"/>
      <c r="K31" s="11"/>
      <c r="L31" s="12"/>
      <c r="M31" s="10"/>
    </row>
    <row r="32" spans="1:13" ht="20" customHeight="1">
      <c r="A32" s="5"/>
      <c r="B32" s="6"/>
      <c r="C32" s="6"/>
      <c r="D32" s="14"/>
      <c r="E32" s="14"/>
      <c r="F32" s="7"/>
      <c r="G32" s="8"/>
      <c r="H32" s="8"/>
      <c r="I32" s="9"/>
      <c r="J32" s="10"/>
      <c r="K32" s="11"/>
      <c r="L32" s="12"/>
      <c r="M32" s="10"/>
    </row>
    <row r="33" spans="1:29" ht="20" customHeight="1">
      <c r="A33" s="5"/>
      <c r="B33" s="6"/>
      <c r="C33" s="6"/>
      <c r="D33" s="14"/>
      <c r="E33" s="14"/>
      <c r="F33" s="7"/>
      <c r="G33" s="8"/>
      <c r="H33" s="8"/>
      <c r="I33" s="9"/>
      <c r="J33" s="10"/>
      <c r="K33" s="11"/>
      <c r="L33" s="12"/>
      <c r="M33" s="10"/>
    </row>
    <row r="34" spans="1:29" ht="20" customHeight="1">
      <c r="A34" s="5"/>
      <c r="B34" s="6"/>
      <c r="C34" s="6"/>
      <c r="D34" s="14"/>
      <c r="E34" s="14"/>
      <c r="F34" s="7"/>
      <c r="G34" s="8"/>
      <c r="H34" s="8"/>
      <c r="I34" s="9"/>
      <c r="J34" s="10"/>
      <c r="K34" s="11"/>
      <c r="L34" s="12"/>
      <c r="M34" s="10"/>
    </row>
    <row r="35" spans="1:29" ht="20" customHeight="1">
      <c r="A35" s="5"/>
      <c r="B35" s="6"/>
      <c r="C35" s="6"/>
      <c r="D35" s="14"/>
      <c r="E35" s="14"/>
      <c r="F35" s="7"/>
      <c r="G35" s="8"/>
      <c r="H35" s="8"/>
      <c r="I35" s="9"/>
      <c r="J35" s="10"/>
      <c r="K35" s="11"/>
      <c r="L35" s="12"/>
      <c r="M35" s="10"/>
    </row>
    <row r="36" spans="1:29" ht="20" customHeight="1">
      <c r="A36" s="5"/>
      <c r="B36" s="6"/>
      <c r="C36" s="6"/>
      <c r="D36" s="14"/>
      <c r="E36" s="14"/>
      <c r="F36" s="7"/>
      <c r="G36" s="8"/>
      <c r="H36" s="8"/>
      <c r="I36" s="9"/>
      <c r="J36" s="10"/>
      <c r="K36" s="11"/>
      <c r="L36" s="12"/>
      <c r="M36" s="10"/>
    </row>
    <row r="37" spans="1:29" ht="20" customHeight="1">
      <c r="A37" s="5"/>
      <c r="B37" s="6"/>
      <c r="C37" s="6"/>
      <c r="D37" s="14"/>
      <c r="E37" s="14"/>
      <c r="F37" s="7"/>
      <c r="G37" s="8"/>
      <c r="H37" s="8"/>
      <c r="I37" s="9"/>
      <c r="J37" s="10"/>
      <c r="K37" s="11"/>
      <c r="L37" s="12"/>
      <c r="M37" s="10"/>
    </row>
    <row r="38" spans="1:29" ht="20" customHeight="1">
      <c r="A38" s="5"/>
      <c r="B38" s="6"/>
      <c r="C38" s="6"/>
      <c r="D38" s="14"/>
      <c r="E38" s="14"/>
      <c r="F38" s="7"/>
      <c r="G38" s="8"/>
      <c r="H38" s="8"/>
      <c r="I38" s="9"/>
      <c r="J38" s="10"/>
      <c r="K38" s="11"/>
      <c r="L38" s="12"/>
      <c r="M38" s="10"/>
    </row>
    <row r="39" spans="1:29" ht="20" customHeight="1">
      <c r="A39" s="5"/>
      <c r="B39" s="6"/>
      <c r="C39" s="6"/>
      <c r="D39" s="14"/>
      <c r="E39" s="14"/>
      <c r="F39" s="7"/>
      <c r="G39" s="8"/>
      <c r="H39" s="8"/>
      <c r="I39" s="13"/>
      <c r="J39" s="13"/>
      <c r="K39" s="13"/>
      <c r="L39" s="12"/>
      <c r="M39" s="1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0" customHeight="1">
      <c r="A40" s="5"/>
      <c r="B40" s="6"/>
      <c r="C40" s="6"/>
      <c r="D40" s="14"/>
      <c r="E40" s="14"/>
      <c r="F40" s="7"/>
      <c r="G40" s="8"/>
      <c r="H40" s="8"/>
      <c r="I40" s="13"/>
      <c r="J40" s="13"/>
      <c r="K40" s="13"/>
      <c r="L40" s="12"/>
      <c r="M40" s="1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0" customHeight="1">
      <c r="A41" s="5"/>
      <c r="B41" s="6"/>
      <c r="C41" s="6"/>
      <c r="D41" s="14"/>
      <c r="E41" s="14"/>
      <c r="F41" s="7"/>
      <c r="G41" s="8"/>
      <c r="H41" s="8"/>
      <c r="I41" s="13"/>
      <c r="J41" s="13"/>
      <c r="K41" s="13"/>
      <c r="L41" s="12"/>
      <c r="M41" s="1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0" customHeight="1">
      <c r="A42" s="5"/>
      <c r="B42" s="6"/>
      <c r="C42" s="6"/>
      <c r="D42" s="14"/>
      <c r="E42" s="14"/>
      <c r="F42" s="7"/>
      <c r="G42" s="8"/>
      <c r="H42" s="8"/>
      <c r="I42" s="13"/>
      <c r="J42" s="13"/>
      <c r="K42" s="13"/>
      <c r="L42" s="12"/>
      <c r="M42" s="1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0" customHeight="1">
      <c r="A43" s="5"/>
      <c r="B43" s="6"/>
      <c r="C43" s="6"/>
      <c r="D43" s="14"/>
      <c r="E43" s="14"/>
      <c r="F43" s="7"/>
      <c r="G43" s="8"/>
      <c r="H43" s="8"/>
      <c r="I43" s="13"/>
      <c r="J43" s="13"/>
      <c r="K43" s="13"/>
      <c r="L43" s="12"/>
      <c r="M43" s="1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0" customHeight="1">
      <c r="A44" s="5"/>
      <c r="B44" s="6"/>
      <c r="C44" s="6"/>
      <c r="D44" s="14"/>
      <c r="E44" s="14"/>
      <c r="F44" s="7"/>
      <c r="G44" s="8"/>
      <c r="H44" s="8"/>
      <c r="I44" s="13"/>
      <c r="J44" s="13"/>
      <c r="K44" s="13"/>
      <c r="L44" s="12"/>
      <c r="M44" s="1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0" customHeight="1">
      <c r="A45" s="5"/>
      <c r="B45" s="6"/>
      <c r="C45" s="6"/>
      <c r="D45" s="14"/>
      <c r="E45" s="14"/>
      <c r="F45" s="7"/>
      <c r="G45" s="8"/>
      <c r="H45" s="8"/>
      <c r="I45" s="13"/>
      <c r="J45" s="13"/>
      <c r="K45" s="13"/>
      <c r="L45" s="12"/>
      <c r="M45" s="1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0" customHeight="1">
      <c r="A46" s="5"/>
      <c r="B46" s="6"/>
      <c r="C46" s="6"/>
      <c r="D46" s="14"/>
      <c r="E46" s="14"/>
      <c r="F46" s="7"/>
      <c r="G46" s="8"/>
      <c r="H46" s="8"/>
      <c r="I46" s="13"/>
      <c r="J46" s="13"/>
      <c r="K46" s="13"/>
      <c r="L46" s="12"/>
      <c r="M46" s="1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0" customHeight="1">
      <c r="A47" s="5"/>
      <c r="B47" s="6"/>
      <c r="C47" s="6"/>
      <c r="D47" s="14"/>
      <c r="E47" s="14"/>
      <c r="F47" s="7"/>
      <c r="G47" s="8"/>
      <c r="H47" s="8"/>
      <c r="I47" s="13"/>
      <c r="J47" s="13"/>
      <c r="K47" s="13"/>
      <c r="L47" s="12"/>
      <c r="M47" s="1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0" customHeight="1">
      <c r="A48" s="5"/>
      <c r="B48" s="6"/>
      <c r="C48" s="6"/>
      <c r="D48" s="14"/>
      <c r="E48" s="14"/>
      <c r="F48" s="7"/>
      <c r="G48" s="8"/>
      <c r="H48" s="8"/>
      <c r="I48" s="13"/>
      <c r="J48" s="13"/>
      <c r="K48" s="13"/>
      <c r="L48" s="12"/>
      <c r="M48" s="1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0" customHeight="1">
      <c r="A49" s="5"/>
      <c r="B49" s="6"/>
      <c r="C49" s="6"/>
      <c r="D49" s="14"/>
      <c r="E49" s="14"/>
      <c r="F49" s="7"/>
      <c r="G49" s="8"/>
      <c r="H49" s="8"/>
      <c r="I49" s="13"/>
      <c r="J49" s="13"/>
      <c r="K49" s="13"/>
      <c r="L49" s="12"/>
      <c r="M49" s="1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0" customHeight="1">
      <c r="A50" s="5"/>
      <c r="B50" s="6"/>
      <c r="C50" s="6"/>
      <c r="D50" s="14"/>
      <c r="E50" s="14"/>
      <c r="F50" s="7"/>
      <c r="G50" s="8"/>
      <c r="H50" s="8"/>
      <c r="I50" s="13"/>
      <c r="J50" s="13"/>
      <c r="K50" s="13"/>
      <c r="L50" s="12"/>
      <c r="M50" s="1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0" customHeight="1">
      <c r="A51" s="5"/>
      <c r="B51" s="6"/>
      <c r="C51" s="6"/>
      <c r="D51" s="14"/>
      <c r="E51" s="14"/>
      <c r="F51" s="7"/>
      <c r="G51" s="8"/>
      <c r="H51" s="8"/>
      <c r="I51" s="13"/>
      <c r="J51" s="13"/>
      <c r="K51" s="13"/>
      <c r="L51" s="12"/>
      <c r="M51" s="1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0" customHeight="1">
      <c r="A52" s="5"/>
      <c r="B52" s="6"/>
      <c r="C52" s="6"/>
      <c r="D52" s="14"/>
      <c r="E52" s="14"/>
      <c r="F52" s="7"/>
      <c r="G52" s="8"/>
      <c r="H52" s="8"/>
      <c r="I52" s="13"/>
      <c r="J52" s="13"/>
      <c r="K52" s="13"/>
      <c r="L52" s="12"/>
      <c r="M52" s="1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0" customHeight="1">
      <c r="A53" s="5"/>
      <c r="B53" s="6"/>
      <c r="C53" s="6"/>
      <c r="D53" s="14"/>
      <c r="E53" s="14"/>
      <c r="F53" s="7"/>
      <c r="G53" s="8"/>
      <c r="H53" s="8"/>
      <c r="I53" s="13"/>
      <c r="J53" s="13"/>
      <c r="K53" s="13"/>
      <c r="L53" s="12"/>
      <c r="M53" s="1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0" customHeight="1">
      <c r="A54" s="5"/>
      <c r="B54" s="6"/>
      <c r="C54" s="6"/>
      <c r="D54" s="14"/>
      <c r="E54" s="14"/>
      <c r="F54" s="7"/>
      <c r="G54" s="8"/>
      <c r="H54" s="8"/>
      <c r="I54" s="13"/>
      <c r="J54" s="13"/>
      <c r="K54" s="13"/>
      <c r="L54" s="12"/>
      <c r="M54" s="1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0" customHeight="1">
      <c r="A55" s="5"/>
      <c r="B55" s="6"/>
      <c r="C55" s="6"/>
      <c r="D55" s="14"/>
      <c r="E55" s="14"/>
      <c r="F55" s="7"/>
      <c r="G55" s="8"/>
      <c r="H55" s="8"/>
      <c r="I55" s="13"/>
      <c r="J55" s="13"/>
      <c r="K55" s="13"/>
      <c r="L55" s="12"/>
      <c r="M55" s="1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0" customHeight="1">
      <c r="A56" s="5"/>
      <c r="B56" s="6"/>
      <c r="C56" s="6"/>
      <c r="D56" s="14"/>
      <c r="E56" s="14"/>
      <c r="F56" s="7"/>
      <c r="G56" s="8"/>
      <c r="H56" s="8"/>
      <c r="I56" s="13"/>
      <c r="J56" s="13"/>
      <c r="K56" s="13"/>
      <c r="L56" s="12"/>
      <c r="M56" s="1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0" customHeight="1">
      <c r="A57" s="5"/>
      <c r="B57" s="6"/>
      <c r="C57" s="6"/>
      <c r="D57" s="14"/>
      <c r="E57" s="14"/>
      <c r="F57" s="7"/>
      <c r="G57" s="8"/>
      <c r="H57" s="8"/>
      <c r="I57" s="13"/>
      <c r="J57" s="13"/>
      <c r="K57" s="13"/>
      <c r="L57" s="12"/>
      <c r="M57" s="1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0" customHeight="1">
      <c r="A58" s="5"/>
      <c r="B58" s="6"/>
      <c r="C58" s="6"/>
      <c r="D58" s="14"/>
      <c r="E58" s="14"/>
      <c r="F58" s="7"/>
      <c r="G58" s="8"/>
      <c r="H58" s="8"/>
      <c r="I58" s="13"/>
      <c r="J58" s="13"/>
      <c r="K58" s="13"/>
      <c r="L58" s="12"/>
      <c r="M58" s="1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0" customHeight="1">
      <c r="A59" s="5"/>
      <c r="B59" s="6"/>
      <c r="C59" s="6"/>
      <c r="D59" s="14"/>
      <c r="E59" s="14"/>
      <c r="F59" s="7"/>
      <c r="G59" s="8"/>
      <c r="H59" s="8"/>
      <c r="I59" s="9"/>
      <c r="J59" s="10"/>
      <c r="K59" s="11"/>
      <c r="L59" s="12"/>
      <c r="M59" s="10"/>
    </row>
    <row r="60" spans="1:29" ht="20" customHeight="1">
      <c r="A60" s="5"/>
      <c r="B60" s="6"/>
      <c r="C60" s="6"/>
      <c r="D60" s="14"/>
      <c r="E60" s="14"/>
      <c r="F60" s="7"/>
      <c r="G60" s="8"/>
      <c r="H60" s="8"/>
      <c r="I60" s="9"/>
      <c r="J60" s="10"/>
      <c r="K60" s="11"/>
      <c r="L60" s="12"/>
      <c r="M60" s="10"/>
    </row>
    <row r="61" spans="1:29" ht="20" customHeight="1">
      <c r="A61" s="5"/>
      <c r="B61" s="6"/>
      <c r="C61" s="6"/>
      <c r="D61" s="14"/>
      <c r="E61" s="14"/>
      <c r="F61" s="7"/>
      <c r="G61" s="8"/>
      <c r="H61" s="8"/>
      <c r="I61" s="9"/>
      <c r="J61" s="10"/>
      <c r="K61" s="11"/>
      <c r="L61" s="12"/>
      <c r="M61" s="10"/>
    </row>
    <row r="62" spans="1:29" ht="20" customHeight="1">
      <c r="A62" s="5"/>
      <c r="B62" s="6"/>
      <c r="C62" s="6"/>
      <c r="D62" s="14"/>
      <c r="E62" s="14"/>
      <c r="F62" s="7"/>
      <c r="G62" s="8"/>
      <c r="H62" s="8"/>
      <c r="I62" s="9"/>
      <c r="J62" s="10"/>
      <c r="K62" s="11"/>
      <c r="L62" s="12"/>
      <c r="M62" s="10"/>
    </row>
    <row r="63" spans="1:29" ht="20" customHeight="1">
      <c r="A63" s="5"/>
      <c r="B63" s="6"/>
      <c r="C63" s="6"/>
      <c r="D63" s="14"/>
      <c r="E63" s="14"/>
      <c r="F63" s="7"/>
      <c r="G63" s="8"/>
      <c r="H63" s="8"/>
      <c r="I63" s="9"/>
      <c r="J63" s="10"/>
      <c r="K63" s="11"/>
      <c r="L63" s="12"/>
      <c r="M63" s="10"/>
    </row>
    <row r="64" spans="1:29" ht="20" customHeight="1">
      <c r="A64" s="5"/>
      <c r="B64" s="6"/>
      <c r="C64" s="6"/>
      <c r="D64" s="14"/>
      <c r="E64" s="14"/>
      <c r="F64" s="7"/>
      <c r="G64" s="8"/>
      <c r="H64" s="8"/>
      <c r="I64" s="9"/>
      <c r="J64" s="10"/>
      <c r="K64" s="11"/>
      <c r="L64" s="12"/>
      <c r="M64" s="10"/>
    </row>
    <row r="65" spans="1:13" ht="20" customHeight="1">
      <c r="A65" s="5"/>
      <c r="B65" s="6"/>
      <c r="C65" s="6"/>
      <c r="D65" s="14"/>
      <c r="E65" s="14"/>
      <c r="F65" s="7"/>
      <c r="G65" s="8"/>
      <c r="H65" s="8"/>
      <c r="I65" s="9"/>
      <c r="J65" s="10"/>
      <c r="K65" s="11"/>
      <c r="L65" s="12"/>
      <c r="M65" s="10"/>
    </row>
    <row r="66" spans="1:13" ht="20" customHeight="1">
      <c r="A66" s="5"/>
      <c r="B66" s="6"/>
      <c r="C66" s="6"/>
      <c r="D66" s="14"/>
      <c r="E66" s="14"/>
      <c r="F66" s="7"/>
      <c r="G66" s="8"/>
      <c r="H66" s="8"/>
      <c r="I66" s="9"/>
      <c r="J66" s="10"/>
      <c r="K66" s="11"/>
      <c r="L66" s="12"/>
      <c r="M66" s="10"/>
    </row>
    <row r="67" spans="1:13" ht="20" customHeight="1">
      <c r="A67" s="5"/>
      <c r="B67" s="6"/>
      <c r="C67" s="6"/>
      <c r="D67" s="14"/>
      <c r="E67" s="14"/>
      <c r="F67" s="7"/>
      <c r="G67" s="8"/>
      <c r="H67" s="8"/>
      <c r="I67" s="9"/>
      <c r="J67" s="10"/>
      <c r="K67" s="11"/>
      <c r="L67" s="12"/>
      <c r="M67" s="10"/>
    </row>
    <row r="68" spans="1:13" ht="20" customHeight="1">
      <c r="A68" s="5"/>
      <c r="B68" s="6"/>
      <c r="C68" s="6"/>
      <c r="D68" s="14"/>
      <c r="E68" s="14"/>
      <c r="F68" s="7"/>
      <c r="G68" s="8"/>
      <c r="H68" s="8"/>
      <c r="I68" s="9"/>
      <c r="J68" s="10"/>
      <c r="K68" s="11"/>
      <c r="L68" s="12"/>
      <c r="M68" s="10"/>
    </row>
    <row r="69" spans="1:13" ht="20" customHeight="1">
      <c r="A69" s="5"/>
      <c r="B69" s="6"/>
      <c r="C69" s="6"/>
      <c r="D69" s="14"/>
      <c r="E69" s="14"/>
      <c r="F69" s="7"/>
      <c r="G69" s="8"/>
      <c r="H69" s="8"/>
      <c r="I69" s="9"/>
      <c r="J69" s="10"/>
      <c r="K69" s="11"/>
      <c r="L69" s="12"/>
      <c r="M69" s="10"/>
    </row>
    <row r="70" spans="1:13" ht="20" customHeight="1">
      <c r="A70" s="5"/>
      <c r="B70" s="6"/>
      <c r="C70" s="6"/>
      <c r="D70" s="14"/>
      <c r="E70" s="14"/>
      <c r="F70" s="7"/>
      <c r="G70" s="8"/>
      <c r="H70" s="8"/>
      <c r="I70" s="9"/>
      <c r="J70" s="10"/>
      <c r="K70" s="11"/>
      <c r="L70" s="12"/>
      <c r="M70" s="10"/>
    </row>
    <row r="71" spans="1:13" ht="20" customHeight="1">
      <c r="A71" s="5"/>
      <c r="B71" s="6"/>
      <c r="C71" s="6"/>
      <c r="D71" s="14"/>
      <c r="E71" s="14"/>
      <c r="F71" s="7"/>
      <c r="G71" s="8"/>
      <c r="H71" s="8"/>
      <c r="I71" s="9"/>
      <c r="J71" s="10"/>
      <c r="K71" s="11"/>
      <c r="L71" s="12"/>
      <c r="M71" s="10"/>
    </row>
    <row r="72" spans="1:13" ht="20" customHeight="1">
      <c r="A72" s="5"/>
      <c r="B72" s="6"/>
      <c r="C72" s="6"/>
      <c r="D72" s="14"/>
      <c r="E72" s="14"/>
      <c r="F72" s="7"/>
      <c r="G72" s="8"/>
      <c r="H72" s="8"/>
      <c r="I72" s="9"/>
      <c r="J72" s="10"/>
      <c r="K72" s="11"/>
      <c r="L72" s="12"/>
      <c r="M72" s="10"/>
    </row>
    <row r="73" spans="1:13" ht="20" customHeight="1">
      <c r="A73" s="5"/>
      <c r="B73" s="6"/>
      <c r="C73" s="6"/>
      <c r="D73" s="14"/>
      <c r="E73" s="14"/>
      <c r="F73" s="7"/>
      <c r="G73" s="8"/>
      <c r="H73" s="8"/>
      <c r="I73" s="9"/>
      <c r="J73" s="10"/>
      <c r="K73" s="11"/>
      <c r="L73" s="12"/>
      <c r="M73" s="10"/>
    </row>
    <row r="74" spans="1:13" ht="20" customHeight="1">
      <c r="A74" s="5"/>
      <c r="B74" s="6"/>
      <c r="C74" s="6"/>
      <c r="D74" s="14"/>
      <c r="E74" s="14"/>
      <c r="F74" s="7"/>
      <c r="G74" s="8"/>
      <c r="H74" s="8"/>
      <c r="I74" s="9"/>
      <c r="J74" s="10"/>
      <c r="K74" s="11"/>
      <c r="L74" s="12"/>
      <c r="M74" s="10"/>
    </row>
    <row r="75" spans="1:13" ht="20" customHeight="1">
      <c r="A75" s="5"/>
      <c r="B75" s="6"/>
      <c r="C75" s="6"/>
      <c r="D75" s="14"/>
      <c r="E75" s="14"/>
      <c r="F75" s="7"/>
      <c r="G75" s="8"/>
      <c r="H75" s="8"/>
      <c r="I75" s="9"/>
      <c r="J75" s="10"/>
      <c r="K75" s="11"/>
      <c r="L75" s="12"/>
      <c r="M75" s="10"/>
    </row>
    <row r="76" spans="1:13" ht="20" customHeight="1">
      <c r="A76" s="5"/>
      <c r="B76" s="6"/>
      <c r="C76" s="6"/>
      <c r="D76" s="14"/>
      <c r="E76" s="14"/>
      <c r="F76" s="7"/>
      <c r="G76" s="8"/>
      <c r="H76" s="8"/>
      <c r="I76" s="9"/>
      <c r="J76" s="10"/>
      <c r="K76" s="11"/>
      <c r="L76" s="12"/>
      <c r="M76" s="10"/>
    </row>
    <row r="77" spans="1:13" ht="20" customHeight="1">
      <c r="A77" s="5"/>
      <c r="B77" s="6"/>
      <c r="C77" s="6"/>
      <c r="D77" s="14"/>
      <c r="E77" s="14"/>
      <c r="F77" s="7"/>
      <c r="G77" s="8"/>
      <c r="H77" s="8"/>
      <c r="I77" s="9"/>
      <c r="J77" s="10"/>
      <c r="K77" s="11"/>
      <c r="L77" s="12"/>
      <c r="M77" s="10"/>
    </row>
    <row r="78" spans="1:13" ht="20" customHeight="1">
      <c r="A78" s="5"/>
      <c r="B78" s="6"/>
      <c r="C78" s="6"/>
      <c r="D78" s="14"/>
      <c r="E78" s="14"/>
      <c r="F78" s="7"/>
      <c r="G78" s="8"/>
      <c r="H78" s="8"/>
      <c r="I78" s="9"/>
      <c r="J78" s="10"/>
      <c r="K78" s="11"/>
      <c r="L78" s="12"/>
      <c r="M78" s="10"/>
    </row>
    <row r="79" spans="1:13" ht="20" customHeight="1">
      <c r="A79" s="5"/>
      <c r="B79" s="6"/>
      <c r="C79" s="6"/>
      <c r="D79" s="14"/>
      <c r="E79" s="14"/>
      <c r="F79" s="7"/>
      <c r="G79" s="8"/>
      <c r="H79" s="8"/>
      <c r="I79" s="9"/>
      <c r="J79" s="10"/>
      <c r="K79" s="11"/>
      <c r="L79" s="12"/>
      <c r="M79" s="10"/>
    </row>
    <row r="80" spans="1:13" ht="20" customHeight="1">
      <c r="A80" s="5"/>
      <c r="B80" s="6"/>
      <c r="C80" s="6"/>
      <c r="D80" s="14"/>
      <c r="E80" s="14"/>
      <c r="F80" s="7"/>
      <c r="G80" s="8"/>
      <c r="H80" s="8"/>
      <c r="I80" s="9"/>
      <c r="J80" s="10"/>
      <c r="K80" s="11"/>
      <c r="L80" s="12"/>
      <c r="M80" s="10"/>
    </row>
    <row r="81" spans="1:13" ht="20" customHeight="1">
      <c r="A81" s="5"/>
      <c r="B81" s="6"/>
      <c r="C81" s="6"/>
      <c r="D81" s="14"/>
      <c r="E81" s="14"/>
      <c r="F81" s="7"/>
      <c r="G81" s="8"/>
      <c r="H81" s="8"/>
      <c r="I81" s="9"/>
      <c r="J81" s="10"/>
      <c r="K81" s="11"/>
      <c r="L81" s="12"/>
      <c r="M81" s="10"/>
    </row>
    <row r="82" spans="1:13" ht="20" customHeight="1">
      <c r="A82" s="5"/>
      <c r="B82" s="6"/>
      <c r="C82" s="6"/>
      <c r="D82" s="14"/>
      <c r="E82" s="14"/>
      <c r="F82" s="7"/>
      <c r="G82" s="8"/>
      <c r="H82" s="8"/>
      <c r="I82" s="9"/>
      <c r="J82" s="10"/>
      <c r="K82" s="11"/>
      <c r="L82" s="12"/>
      <c r="M82" s="10"/>
    </row>
    <row r="83" spans="1:13" ht="20" customHeight="1">
      <c r="A83" s="5"/>
      <c r="B83" s="6"/>
      <c r="C83" s="6"/>
      <c r="D83" s="14"/>
      <c r="E83" s="14"/>
      <c r="F83" s="7"/>
      <c r="G83" s="8"/>
      <c r="H83" s="8"/>
      <c r="I83" s="9"/>
      <c r="J83" s="10"/>
      <c r="K83" s="11"/>
      <c r="L83" s="12"/>
      <c r="M83" s="10"/>
    </row>
    <row r="84" spans="1:13" ht="20" customHeight="1">
      <c r="A84" s="5"/>
      <c r="B84" s="6"/>
      <c r="C84" s="6"/>
      <c r="D84" s="14"/>
      <c r="E84" s="14"/>
      <c r="F84" s="7"/>
      <c r="G84" s="8"/>
      <c r="H84" s="8"/>
      <c r="I84" s="9"/>
      <c r="J84" s="10"/>
      <c r="K84" s="11"/>
      <c r="L84" s="12"/>
      <c r="M84" s="10"/>
    </row>
    <row r="85" spans="1:13" ht="20" customHeight="1">
      <c r="A85" s="5"/>
      <c r="B85" s="6"/>
      <c r="C85" s="6"/>
      <c r="D85" s="14"/>
      <c r="E85" s="14"/>
      <c r="F85" s="7"/>
      <c r="G85" s="8"/>
      <c r="H85" s="8"/>
      <c r="I85" s="9"/>
      <c r="J85" s="10"/>
      <c r="K85" s="11"/>
      <c r="L85" s="12"/>
      <c r="M85" s="10"/>
    </row>
    <row r="86" spans="1:13" ht="20" customHeight="1">
      <c r="A86" s="5"/>
      <c r="B86" s="6"/>
      <c r="C86" s="6"/>
      <c r="D86" s="14"/>
      <c r="E86" s="14"/>
      <c r="F86" s="7"/>
      <c r="G86" s="8"/>
      <c r="H86" s="8"/>
      <c r="I86" s="9"/>
      <c r="J86" s="10"/>
      <c r="K86" s="11"/>
      <c r="L86" s="12"/>
      <c r="M86" s="10"/>
    </row>
    <row r="87" spans="1:13" ht="20" customHeight="1">
      <c r="A87" s="5"/>
      <c r="B87" s="6"/>
      <c r="C87" s="6"/>
      <c r="D87" s="14"/>
      <c r="E87" s="14"/>
      <c r="F87" s="7"/>
      <c r="G87" s="8"/>
      <c r="H87" s="8"/>
      <c r="I87" s="9"/>
      <c r="J87" s="10"/>
      <c r="K87" s="11"/>
      <c r="L87" s="12"/>
      <c r="M87" s="10"/>
    </row>
    <row r="88" spans="1:13" ht="20" customHeight="1">
      <c r="A88" s="5"/>
      <c r="B88" s="6"/>
      <c r="C88" s="6"/>
      <c r="D88" s="14"/>
      <c r="E88" s="14"/>
      <c r="F88" s="7"/>
      <c r="G88" s="8"/>
      <c r="H88" s="8"/>
      <c r="I88" s="9"/>
      <c r="J88" s="10"/>
      <c r="K88" s="11"/>
      <c r="L88" s="12"/>
      <c r="M88" s="10"/>
    </row>
    <row r="89" spans="1:13" ht="20" customHeight="1">
      <c r="A89" s="5"/>
      <c r="B89" s="6"/>
      <c r="C89" s="6"/>
      <c r="D89" s="14"/>
      <c r="E89" s="14"/>
      <c r="F89" s="7"/>
      <c r="G89" s="8"/>
      <c r="H89" s="8"/>
      <c r="I89" s="9"/>
      <c r="J89" s="10"/>
      <c r="K89" s="11"/>
      <c r="L89" s="12"/>
      <c r="M89" s="10"/>
    </row>
    <row r="90" spans="1:13" ht="20" customHeight="1">
      <c r="A90" s="5"/>
      <c r="B90" s="6"/>
      <c r="C90" s="6"/>
      <c r="D90" s="14"/>
      <c r="E90" s="14"/>
      <c r="F90" s="7"/>
      <c r="G90" s="8"/>
      <c r="H90" s="8"/>
      <c r="I90" s="9"/>
      <c r="J90" s="10"/>
      <c r="K90" s="11"/>
      <c r="L90" s="12"/>
      <c r="M90" s="10"/>
    </row>
    <row r="91" spans="1:13" ht="20" customHeight="1">
      <c r="A91" s="5"/>
      <c r="B91" s="6"/>
      <c r="C91" s="6"/>
      <c r="D91" s="14"/>
      <c r="E91" s="14"/>
      <c r="F91" s="7"/>
      <c r="G91" s="8"/>
      <c r="H91" s="8"/>
      <c r="I91" s="9"/>
      <c r="J91" s="10"/>
      <c r="K91" s="11"/>
      <c r="L91" s="12"/>
      <c r="M91" s="10"/>
    </row>
    <row r="92" spans="1:13" ht="20" customHeight="1">
      <c r="A92" s="5"/>
      <c r="B92" s="6"/>
      <c r="C92" s="6"/>
      <c r="D92" s="14"/>
      <c r="E92" s="14"/>
      <c r="F92" s="7"/>
      <c r="G92" s="8"/>
      <c r="H92" s="8"/>
      <c r="I92" s="9"/>
      <c r="J92" s="10"/>
      <c r="K92" s="11"/>
      <c r="L92" s="12"/>
      <c r="M92" s="10"/>
    </row>
    <row r="93" spans="1:13" ht="20" customHeight="1">
      <c r="A93" s="5"/>
      <c r="B93" s="6"/>
      <c r="C93" s="6"/>
      <c r="D93" s="14"/>
      <c r="E93" s="14"/>
      <c r="F93" s="7"/>
      <c r="G93" s="8"/>
      <c r="H93" s="8"/>
      <c r="I93" s="9"/>
      <c r="J93" s="10"/>
      <c r="K93" s="11"/>
      <c r="L93" s="12"/>
      <c r="M93" s="10"/>
    </row>
    <row r="94" spans="1:13" ht="20" customHeight="1">
      <c r="A94" s="5"/>
      <c r="B94" s="6"/>
      <c r="C94" s="6"/>
      <c r="D94" s="14"/>
      <c r="E94" s="14"/>
      <c r="F94" s="7"/>
      <c r="G94" s="8"/>
      <c r="H94" s="8"/>
      <c r="I94" s="9"/>
      <c r="J94" s="10"/>
      <c r="K94" s="11"/>
      <c r="L94" s="12"/>
      <c r="M94" s="10"/>
    </row>
    <row r="95" spans="1:13" ht="20" customHeight="1">
      <c r="A95" s="5"/>
      <c r="B95" s="6"/>
      <c r="C95" s="6"/>
      <c r="D95" s="14"/>
      <c r="E95" s="14"/>
      <c r="F95" s="7"/>
      <c r="G95" s="8"/>
      <c r="H95" s="8"/>
      <c r="I95" s="9"/>
      <c r="J95" s="10"/>
      <c r="K95" s="11"/>
      <c r="L95" s="12"/>
      <c r="M95" s="10"/>
    </row>
    <row r="96" spans="1:13" ht="20" customHeight="1">
      <c r="A96" s="5"/>
      <c r="B96" s="6"/>
      <c r="C96" s="6"/>
      <c r="D96" s="14"/>
      <c r="E96" s="14"/>
      <c r="F96" s="7"/>
      <c r="G96" s="8"/>
      <c r="H96" s="8"/>
      <c r="I96" s="9"/>
      <c r="J96" s="10"/>
      <c r="K96" s="11"/>
      <c r="L96" s="12"/>
      <c r="M96" s="10"/>
    </row>
    <row r="97" spans="1:13" ht="20" customHeight="1">
      <c r="A97" s="5"/>
      <c r="B97" s="6"/>
      <c r="C97" s="6"/>
      <c r="D97" s="14"/>
      <c r="E97" s="14"/>
      <c r="F97" s="7"/>
      <c r="G97" s="8"/>
      <c r="H97" s="8"/>
      <c r="I97" s="9"/>
      <c r="J97" s="10"/>
      <c r="K97" s="11"/>
      <c r="L97" s="12"/>
      <c r="M97" s="10"/>
    </row>
    <row r="98" spans="1:13" ht="20" customHeight="1">
      <c r="A98" s="5"/>
      <c r="B98" s="6"/>
      <c r="C98" s="6"/>
      <c r="D98" s="14"/>
      <c r="E98" s="14"/>
      <c r="F98" s="7"/>
      <c r="G98" s="8"/>
      <c r="H98" s="8"/>
      <c r="I98" s="9"/>
      <c r="J98" s="10"/>
      <c r="K98" s="11"/>
      <c r="L98" s="12"/>
      <c r="M98" s="10"/>
    </row>
    <row r="99" spans="1:13" ht="20" customHeight="1">
      <c r="A99" s="5"/>
      <c r="B99" s="6"/>
      <c r="C99" s="6"/>
      <c r="D99" s="14"/>
      <c r="E99" s="14"/>
      <c r="F99" s="7"/>
      <c r="G99" s="8"/>
      <c r="H99" s="8"/>
      <c r="I99" s="9"/>
      <c r="J99" s="10"/>
      <c r="K99" s="11"/>
      <c r="L99" s="12"/>
      <c r="M99" s="10"/>
    </row>
    <row r="100" spans="1:13" ht="20" customHeight="1">
      <c r="A100" s="5"/>
      <c r="B100" s="6"/>
      <c r="C100" s="6"/>
      <c r="D100" s="14"/>
      <c r="E100" s="14"/>
      <c r="F100" s="7"/>
      <c r="G100" s="8"/>
      <c r="H100" s="8"/>
      <c r="I100" s="9"/>
      <c r="J100" s="10"/>
      <c r="K100" s="11"/>
      <c r="L100" s="12"/>
      <c r="M100" s="10"/>
    </row>
    <row r="101" spans="1:13" ht="20" customHeight="1">
      <c r="A101" s="5"/>
      <c r="B101" s="6"/>
      <c r="C101" s="6"/>
      <c r="D101" s="14"/>
      <c r="E101" s="14"/>
      <c r="F101" s="7"/>
      <c r="G101" s="8"/>
      <c r="H101" s="8"/>
      <c r="I101" s="9"/>
      <c r="J101" s="10"/>
      <c r="K101" s="11"/>
      <c r="L101" s="12"/>
      <c r="M101" s="10"/>
    </row>
    <row r="102" spans="1:13" ht="20" customHeight="1">
      <c r="A102" s="5"/>
      <c r="B102" s="6"/>
      <c r="C102" s="6"/>
      <c r="D102" s="14"/>
      <c r="E102" s="14"/>
      <c r="F102" s="7"/>
      <c r="G102" s="8"/>
      <c r="H102" s="8"/>
      <c r="I102" s="9"/>
      <c r="J102" s="10"/>
      <c r="K102" s="11"/>
      <c r="L102" s="12"/>
      <c r="M102" s="10"/>
    </row>
    <row r="103" spans="1:13" ht="20" customHeight="1">
      <c r="A103" s="5"/>
      <c r="B103" s="6"/>
      <c r="C103" s="6"/>
      <c r="D103" s="14"/>
      <c r="E103" s="14"/>
      <c r="F103" s="7"/>
      <c r="G103" s="8"/>
      <c r="H103" s="8"/>
      <c r="I103" s="9"/>
      <c r="J103" s="10"/>
      <c r="K103" s="11"/>
      <c r="L103" s="12"/>
      <c r="M103" s="10"/>
    </row>
    <row r="104" spans="1:13" ht="20" customHeight="1">
      <c r="A104" s="5"/>
      <c r="B104" s="6"/>
      <c r="C104" s="6"/>
      <c r="D104" s="14"/>
      <c r="E104" s="14"/>
      <c r="F104" s="7"/>
      <c r="G104" s="8"/>
      <c r="H104" s="8"/>
      <c r="I104" s="9"/>
      <c r="J104" s="10"/>
      <c r="K104" s="11"/>
      <c r="L104" s="12"/>
      <c r="M104" s="10"/>
    </row>
    <row r="105" spans="1:13" ht="20" customHeight="1">
      <c r="A105" s="5"/>
      <c r="B105" s="6"/>
      <c r="C105" s="6"/>
      <c r="D105" s="14"/>
      <c r="E105" s="14"/>
      <c r="F105" s="7"/>
      <c r="G105" s="8"/>
      <c r="H105" s="8"/>
      <c r="I105" s="9"/>
      <c r="J105" s="10"/>
      <c r="K105" s="11"/>
      <c r="L105" s="12"/>
      <c r="M105" s="10"/>
    </row>
    <row r="106" spans="1:13" ht="20" customHeight="1">
      <c r="A106" s="5"/>
      <c r="B106" s="6"/>
      <c r="C106" s="6"/>
      <c r="D106" s="14"/>
      <c r="E106" s="14"/>
      <c r="F106" s="7"/>
      <c r="G106" s="8"/>
      <c r="H106" s="8"/>
      <c r="I106" s="9"/>
      <c r="J106" s="10"/>
      <c r="K106" s="11"/>
      <c r="L106" s="12"/>
      <c r="M106" s="10"/>
    </row>
    <row r="107" spans="1:13" ht="20" customHeight="1">
      <c r="A107" s="5"/>
      <c r="B107" s="6"/>
      <c r="C107" s="6"/>
      <c r="D107" s="14"/>
      <c r="E107" s="14"/>
      <c r="F107" s="7"/>
      <c r="G107" s="8"/>
      <c r="H107" s="8"/>
      <c r="I107" s="9"/>
      <c r="J107" s="10"/>
      <c r="K107" s="11"/>
      <c r="L107" s="12"/>
      <c r="M107" s="10"/>
    </row>
    <row r="108" spans="1:13" ht="20" customHeight="1">
      <c r="A108" s="5"/>
      <c r="B108" s="6"/>
      <c r="C108" s="6"/>
      <c r="D108" s="14"/>
      <c r="E108" s="14"/>
      <c r="F108" s="7"/>
      <c r="G108" s="8"/>
      <c r="H108" s="8"/>
      <c r="I108" s="9"/>
      <c r="J108" s="10"/>
      <c r="K108" s="11"/>
      <c r="L108" s="12"/>
      <c r="M108" s="10"/>
    </row>
    <row r="109" spans="1:13" ht="20" customHeight="1">
      <c r="A109" s="5"/>
      <c r="B109" s="6"/>
      <c r="C109" s="6"/>
      <c r="D109" s="14"/>
      <c r="E109" s="14"/>
      <c r="F109" s="7"/>
      <c r="G109" s="8"/>
      <c r="H109" s="8"/>
      <c r="I109" s="9"/>
      <c r="J109" s="10"/>
      <c r="K109" s="11"/>
      <c r="L109" s="12"/>
      <c r="M109" s="10"/>
    </row>
    <row r="110" spans="1:13" ht="20" customHeight="1">
      <c r="A110" s="5"/>
      <c r="B110" s="6"/>
      <c r="C110" s="6"/>
      <c r="D110" s="14"/>
      <c r="E110" s="14"/>
      <c r="F110" s="7"/>
      <c r="G110" s="8"/>
      <c r="H110" s="8"/>
      <c r="I110" s="9"/>
      <c r="J110" s="10"/>
      <c r="K110" s="11"/>
      <c r="L110" s="12"/>
      <c r="M110" s="10"/>
    </row>
    <row r="111" spans="1:13" ht="20" customHeight="1">
      <c r="A111" s="5"/>
      <c r="B111" s="6"/>
      <c r="C111" s="6"/>
      <c r="D111" s="14"/>
      <c r="E111" s="14"/>
      <c r="F111" s="7"/>
      <c r="G111" s="8"/>
      <c r="H111" s="8"/>
      <c r="I111" s="9"/>
      <c r="J111" s="10"/>
      <c r="K111" s="11"/>
      <c r="L111" s="12"/>
      <c r="M111" s="10"/>
    </row>
    <row r="112" spans="1:13" ht="20" customHeight="1">
      <c r="A112" s="5"/>
      <c r="B112" s="6"/>
      <c r="C112" s="6"/>
      <c r="D112" s="14"/>
      <c r="E112" s="14"/>
      <c r="F112" s="7"/>
      <c r="G112" s="8"/>
      <c r="H112" s="8"/>
      <c r="I112" s="9"/>
      <c r="J112" s="10"/>
      <c r="K112" s="11"/>
      <c r="L112" s="12"/>
      <c r="M112" s="10"/>
    </row>
    <row r="113" spans="1:13" ht="20" customHeight="1">
      <c r="A113" s="5"/>
      <c r="B113" s="6"/>
      <c r="C113" s="6"/>
      <c r="D113" s="14"/>
      <c r="E113" s="14"/>
      <c r="F113" s="7"/>
      <c r="G113" s="8"/>
      <c r="H113" s="8"/>
      <c r="I113" s="9"/>
      <c r="J113" s="10"/>
      <c r="K113" s="11"/>
      <c r="L113" s="12"/>
      <c r="M113" s="10"/>
    </row>
    <row r="114" spans="1:13" ht="20" customHeight="1">
      <c r="A114" s="5"/>
      <c r="B114" s="6"/>
      <c r="C114" s="6"/>
      <c r="D114" s="14"/>
      <c r="E114" s="14"/>
      <c r="F114" s="7"/>
      <c r="G114" s="8"/>
      <c r="H114" s="8"/>
      <c r="I114" s="9"/>
      <c r="J114" s="10"/>
      <c r="K114" s="11"/>
      <c r="L114" s="12"/>
      <c r="M114" s="10"/>
    </row>
    <row r="115" spans="1:13" ht="20" customHeight="1">
      <c r="A115" s="5"/>
      <c r="B115" s="6"/>
      <c r="C115" s="6"/>
      <c r="D115" s="14"/>
      <c r="E115" s="14"/>
      <c r="F115" s="7"/>
      <c r="G115" s="8"/>
      <c r="H115" s="8"/>
      <c r="I115" s="9"/>
      <c r="J115" s="10"/>
      <c r="K115" s="11"/>
      <c r="L115" s="12"/>
      <c r="M115" s="10"/>
    </row>
    <row r="116" spans="1:13" ht="20" customHeight="1">
      <c r="A116" s="5"/>
      <c r="B116" s="6"/>
      <c r="C116" s="6"/>
      <c r="D116" s="14"/>
      <c r="E116" s="14"/>
      <c r="F116" s="7"/>
      <c r="G116" s="8"/>
      <c r="H116" s="8"/>
      <c r="I116" s="9"/>
      <c r="J116" s="10"/>
      <c r="K116" s="11"/>
      <c r="L116" s="12"/>
      <c r="M116" s="10"/>
    </row>
    <row r="117" spans="1:13" ht="20" customHeight="1">
      <c r="A117" s="5"/>
      <c r="B117" s="6"/>
      <c r="C117" s="6"/>
      <c r="D117" s="14"/>
      <c r="E117" s="14"/>
      <c r="F117" s="7"/>
      <c r="G117" s="8"/>
      <c r="H117" s="8"/>
      <c r="I117" s="9"/>
      <c r="J117" s="10"/>
      <c r="K117" s="11"/>
      <c r="L117" s="12"/>
      <c r="M117" s="10"/>
    </row>
    <row r="118" spans="1:13" ht="20" customHeight="1">
      <c r="A118" s="5"/>
      <c r="B118" s="6"/>
      <c r="C118" s="6"/>
      <c r="D118" s="14"/>
      <c r="E118" s="14"/>
      <c r="F118" s="7"/>
      <c r="G118" s="8"/>
      <c r="H118" s="8"/>
      <c r="I118" s="9"/>
      <c r="J118" s="10"/>
      <c r="K118" s="11"/>
      <c r="L118" s="12"/>
      <c r="M118" s="10"/>
    </row>
    <row r="119" spans="1:13" ht="20" customHeight="1">
      <c r="A119" s="5"/>
      <c r="B119" s="6"/>
      <c r="C119" s="6"/>
      <c r="D119" s="14"/>
      <c r="E119" s="14"/>
      <c r="F119" s="7"/>
      <c r="G119" s="8"/>
      <c r="H119" s="8"/>
      <c r="I119" s="9"/>
      <c r="J119" s="10"/>
      <c r="K119" s="11"/>
      <c r="L119" s="12"/>
      <c r="M119" s="10"/>
    </row>
    <row r="120" spans="1:13" ht="20" customHeight="1">
      <c r="A120" s="5"/>
      <c r="B120" s="6"/>
      <c r="C120" s="6"/>
      <c r="D120" s="14"/>
      <c r="E120" s="14"/>
      <c r="F120" s="7"/>
      <c r="G120" s="8"/>
      <c r="H120" s="8"/>
      <c r="I120" s="9"/>
      <c r="J120" s="10"/>
      <c r="K120" s="11"/>
      <c r="L120" s="12"/>
      <c r="M120" s="10"/>
    </row>
    <row r="121" spans="1:13" ht="20" customHeight="1">
      <c r="A121" s="5"/>
      <c r="B121" s="6"/>
      <c r="C121" s="6"/>
      <c r="D121" s="14"/>
      <c r="E121" s="14"/>
      <c r="F121" s="7"/>
      <c r="G121" s="8"/>
      <c r="H121" s="8"/>
      <c r="I121" s="9"/>
      <c r="J121" s="10"/>
      <c r="K121" s="11"/>
      <c r="L121" s="12"/>
      <c r="M121" s="10"/>
    </row>
    <row r="122" spans="1:13" ht="20" customHeight="1">
      <c r="A122" s="5"/>
      <c r="B122" s="6"/>
      <c r="C122" s="6"/>
      <c r="D122" s="14"/>
      <c r="E122" s="14"/>
      <c r="F122" s="7"/>
      <c r="G122" s="8"/>
      <c r="H122" s="8"/>
      <c r="I122" s="9"/>
      <c r="J122" s="10"/>
      <c r="K122" s="11"/>
      <c r="L122" s="12"/>
      <c r="M122" s="10"/>
    </row>
    <row r="123" spans="1:13" ht="20" customHeight="1">
      <c r="A123" s="5"/>
      <c r="B123" s="6"/>
      <c r="C123" s="6"/>
      <c r="D123" s="14"/>
      <c r="E123" s="14"/>
      <c r="F123" s="7"/>
      <c r="G123" s="8"/>
      <c r="H123" s="8"/>
      <c r="I123" s="9"/>
      <c r="J123" s="10"/>
      <c r="K123" s="11"/>
      <c r="L123" s="12"/>
      <c r="M123" s="10"/>
    </row>
    <row r="124" spans="1:13" ht="20" customHeight="1">
      <c r="A124" s="5"/>
      <c r="B124" s="6"/>
      <c r="C124" s="6"/>
      <c r="D124" s="14"/>
      <c r="E124" s="14"/>
      <c r="F124" s="7"/>
      <c r="G124" s="8"/>
      <c r="H124" s="8"/>
      <c r="I124" s="9"/>
      <c r="J124" s="10"/>
      <c r="K124" s="11"/>
      <c r="L124" s="12"/>
      <c r="M124" s="10"/>
    </row>
    <row r="125" spans="1:13" ht="20" customHeight="1">
      <c r="A125" s="5"/>
      <c r="B125" s="6"/>
      <c r="C125" s="6"/>
      <c r="D125" s="14"/>
      <c r="E125" s="14"/>
      <c r="F125" s="7"/>
      <c r="G125" s="8"/>
      <c r="H125" s="8"/>
      <c r="I125" s="9"/>
      <c r="J125" s="10"/>
      <c r="K125" s="11"/>
      <c r="L125" s="12"/>
      <c r="M125" s="10"/>
    </row>
    <row r="126" spans="1:13" ht="20" customHeight="1">
      <c r="A126" s="5"/>
      <c r="B126" s="6"/>
      <c r="C126" s="6"/>
      <c r="D126" s="14"/>
      <c r="E126" s="14"/>
      <c r="F126" s="7"/>
      <c r="G126" s="8"/>
      <c r="H126" s="8"/>
      <c r="I126" s="9"/>
      <c r="J126" s="10"/>
      <c r="K126" s="11"/>
      <c r="L126" s="12"/>
      <c r="M126" s="10"/>
    </row>
    <row r="127" spans="1:13" ht="20" customHeight="1">
      <c r="A127" s="5"/>
      <c r="B127" s="6"/>
      <c r="C127" s="6"/>
      <c r="D127" s="14"/>
      <c r="E127" s="14"/>
      <c r="F127" s="7"/>
      <c r="G127" s="8"/>
      <c r="H127" s="8"/>
      <c r="I127" s="9"/>
      <c r="J127" s="10"/>
      <c r="K127" s="11"/>
      <c r="L127" s="12"/>
      <c r="M127" s="10"/>
    </row>
    <row r="128" spans="1:13" ht="20" customHeight="1">
      <c r="A128" s="5"/>
      <c r="B128" s="6"/>
      <c r="C128" s="6"/>
      <c r="D128" s="14"/>
      <c r="E128" s="14"/>
      <c r="F128" s="7"/>
      <c r="G128" s="8"/>
      <c r="H128" s="8"/>
      <c r="I128" s="9"/>
      <c r="J128" s="10"/>
      <c r="K128" s="11"/>
      <c r="L128" s="12"/>
      <c r="M128" s="10"/>
    </row>
    <row r="129" spans="1:13" ht="20" customHeight="1">
      <c r="A129" s="5"/>
      <c r="B129" s="6"/>
      <c r="C129" s="6"/>
      <c r="D129" s="14"/>
      <c r="E129" s="14"/>
      <c r="F129" s="7"/>
      <c r="G129" s="8"/>
      <c r="H129" s="8"/>
      <c r="I129" s="9"/>
      <c r="J129" s="10"/>
      <c r="K129" s="11"/>
      <c r="L129" s="12"/>
      <c r="M129" s="10"/>
    </row>
    <row r="130" spans="1:13" ht="20" customHeight="1">
      <c r="A130" s="5"/>
      <c r="B130" s="6"/>
      <c r="C130" s="6"/>
      <c r="D130" s="14"/>
      <c r="E130" s="14"/>
      <c r="F130" s="7"/>
      <c r="G130" s="8"/>
      <c r="H130" s="8"/>
      <c r="I130" s="9"/>
      <c r="J130" s="10"/>
      <c r="K130" s="11"/>
      <c r="L130" s="12"/>
      <c r="M130" s="10"/>
    </row>
    <row r="131" spans="1:13" ht="20" customHeight="1">
      <c r="A131" s="5"/>
      <c r="B131" s="6"/>
      <c r="C131" s="6"/>
      <c r="D131" s="14"/>
      <c r="E131" s="14"/>
      <c r="F131" s="7"/>
      <c r="G131" s="8"/>
      <c r="H131" s="8"/>
      <c r="I131" s="9"/>
      <c r="J131" s="10"/>
      <c r="K131" s="11"/>
      <c r="L131" s="12"/>
      <c r="M131" s="10"/>
    </row>
    <row r="132" spans="1:13" ht="20" customHeight="1">
      <c r="A132" s="5"/>
      <c r="B132" s="6"/>
      <c r="C132" s="6"/>
      <c r="D132" s="14"/>
      <c r="E132" s="14"/>
      <c r="F132" s="7"/>
      <c r="G132" s="8"/>
      <c r="H132" s="8"/>
      <c r="I132" s="9"/>
      <c r="J132" s="10"/>
      <c r="K132" s="11"/>
      <c r="L132" s="12"/>
      <c r="M132" s="10"/>
    </row>
    <row r="133" spans="1:13" ht="20" customHeight="1">
      <c r="A133" s="5"/>
      <c r="B133" s="6"/>
      <c r="C133" s="6"/>
      <c r="D133" s="14"/>
      <c r="E133" s="14"/>
      <c r="F133" s="7"/>
      <c r="G133" s="8"/>
      <c r="H133" s="8"/>
      <c r="I133" s="9"/>
      <c r="J133" s="10"/>
      <c r="K133" s="11"/>
      <c r="L133" s="12"/>
      <c r="M133" s="10"/>
    </row>
    <row r="134" spans="1:13" ht="20" customHeight="1">
      <c r="A134" s="5"/>
      <c r="B134" s="6"/>
      <c r="C134" s="6"/>
      <c r="D134" s="14"/>
      <c r="E134" s="14"/>
      <c r="F134" s="7"/>
      <c r="G134" s="8"/>
      <c r="H134" s="8"/>
      <c r="I134" s="9"/>
      <c r="J134" s="10"/>
      <c r="K134" s="11"/>
      <c r="L134" s="12"/>
      <c r="M134" s="10"/>
    </row>
    <row r="135" spans="1:13" ht="20" customHeight="1">
      <c r="A135" s="5"/>
      <c r="B135" s="6"/>
      <c r="C135" s="6"/>
      <c r="D135" s="14"/>
      <c r="E135" s="14"/>
      <c r="F135" s="7"/>
      <c r="G135" s="8"/>
      <c r="H135" s="8"/>
      <c r="I135" s="9"/>
      <c r="J135" s="10"/>
      <c r="K135" s="11"/>
      <c r="L135" s="12"/>
      <c r="M135" s="10"/>
    </row>
    <row r="136" spans="1:13" ht="20" customHeight="1">
      <c r="A136" s="5"/>
      <c r="B136" s="6"/>
      <c r="C136" s="6"/>
      <c r="D136" s="14"/>
      <c r="E136" s="14"/>
      <c r="F136" s="7"/>
      <c r="G136" s="8"/>
      <c r="H136" s="8"/>
      <c r="I136" s="9"/>
      <c r="J136" s="10"/>
      <c r="K136" s="11"/>
      <c r="L136" s="12"/>
      <c r="M136" s="10"/>
    </row>
    <row r="137" spans="1:13" ht="20" customHeight="1">
      <c r="A137" s="5"/>
      <c r="B137" s="6"/>
      <c r="C137" s="6"/>
      <c r="D137" s="14"/>
      <c r="E137" s="14"/>
      <c r="F137" s="7"/>
      <c r="G137" s="8"/>
      <c r="H137" s="8"/>
      <c r="I137" s="9"/>
      <c r="J137" s="10"/>
      <c r="K137" s="11"/>
      <c r="L137" s="12"/>
      <c r="M137" s="10"/>
    </row>
    <row r="138" spans="1:13" ht="20" customHeight="1">
      <c r="A138" s="5"/>
      <c r="B138" s="6"/>
      <c r="C138" s="6"/>
      <c r="D138" s="14"/>
      <c r="E138" s="14"/>
      <c r="F138" s="7"/>
      <c r="G138" s="8"/>
      <c r="H138" s="8"/>
      <c r="I138" s="9"/>
      <c r="J138" s="10"/>
      <c r="K138" s="11"/>
      <c r="L138" s="12"/>
      <c r="M138" s="10"/>
    </row>
    <row r="139" spans="1:13" ht="20" customHeight="1">
      <c r="A139" s="5"/>
      <c r="B139" s="6"/>
      <c r="C139" s="6"/>
      <c r="D139" s="14"/>
      <c r="E139" s="14"/>
      <c r="F139" s="7"/>
      <c r="G139" s="8"/>
      <c r="H139" s="8"/>
      <c r="I139" s="9"/>
      <c r="J139" s="10"/>
      <c r="K139" s="11"/>
      <c r="L139" s="12"/>
      <c r="M139" s="10"/>
    </row>
    <row r="140" spans="1:13" ht="20" customHeight="1">
      <c r="A140" s="5"/>
      <c r="B140" s="6"/>
      <c r="C140" s="6"/>
      <c r="D140" s="14"/>
      <c r="E140" s="14"/>
      <c r="F140" s="7"/>
      <c r="G140" s="8"/>
      <c r="H140" s="8"/>
      <c r="I140" s="9"/>
      <c r="J140" s="10"/>
      <c r="K140" s="11"/>
      <c r="L140" s="12"/>
      <c r="M140" s="10"/>
    </row>
    <row r="141" spans="1:13" ht="20" customHeight="1">
      <c r="A141" s="5"/>
      <c r="B141" s="6"/>
      <c r="C141" s="6"/>
      <c r="D141" s="14"/>
      <c r="E141" s="14"/>
      <c r="F141" s="7"/>
      <c r="G141" s="8"/>
      <c r="H141" s="8"/>
      <c r="I141" s="9"/>
      <c r="J141" s="10"/>
      <c r="K141" s="11"/>
      <c r="L141" s="12"/>
      <c r="M141" s="10"/>
    </row>
    <row r="142" spans="1:13" ht="20" customHeight="1">
      <c r="A142" s="5"/>
      <c r="B142" s="6"/>
      <c r="C142" s="6"/>
      <c r="D142" s="14"/>
      <c r="E142" s="14"/>
      <c r="F142" s="7"/>
      <c r="G142" s="8"/>
      <c r="H142" s="8"/>
      <c r="I142" s="9"/>
      <c r="J142" s="10"/>
      <c r="K142" s="11"/>
      <c r="L142" s="12"/>
      <c r="M142" s="10"/>
    </row>
    <row r="143" spans="1:13" ht="20" customHeight="1">
      <c r="A143" s="5"/>
      <c r="B143" s="6"/>
      <c r="C143" s="6"/>
      <c r="D143" s="14"/>
      <c r="E143" s="14"/>
      <c r="F143" s="7"/>
      <c r="G143" s="8"/>
      <c r="H143" s="8"/>
      <c r="I143" s="9"/>
      <c r="J143" s="10"/>
      <c r="K143" s="11"/>
      <c r="L143" s="12"/>
      <c r="M143" s="10"/>
    </row>
    <row r="144" spans="1:13" ht="20" customHeight="1">
      <c r="A144" s="5"/>
      <c r="B144" s="6"/>
      <c r="C144" s="6"/>
      <c r="D144" s="14"/>
      <c r="E144" s="14"/>
      <c r="F144" s="7"/>
      <c r="G144" s="8"/>
      <c r="H144" s="8"/>
      <c r="I144" s="9"/>
      <c r="J144" s="10"/>
      <c r="K144" s="11"/>
      <c r="L144" s="12"/>
      <c r="M144" s="10"/>
    </row>
    <row r="145" spans="1:13" ht="20" customHeight="1">
      <c r="A145" s="5"/>
      <c r="B145" s="6"/>
      <c r="C145" s="6"/>
      <c r="D145" s="14"/>
      <c r="E145" s="14"/>
      <c r="F145" s="7"/>
      <c r="G145" s="8"/>
      <c r="H145" s="8"/>
      <c r="I145" s="9"/>
      <c r="J145" s="10"/>
      <c r="K145" s="11"/>
      <c r="L145" s="12"/>
      <c r="M145" s="10"/>
    </row>
    <row r="146" spans="1:13" ht="20" customHeight="1">
      <c r="A146" s="5"/>
      <c r="B146" s="6"/>
      <c r="C146" s="6"/>
      <c r="D146" s="14"/>
      <c r="E146" s="14"/>
      <c r="F146" s="7"/>
      <c r="G146" s="8"/>
      <c r="H146" s="8"/>
      <c r="I146" s="9"/>
      <c r="J146" s="10"/>
      <c r="K146" s="11"/>
      <c r="L146" s="12"/>
      <c r="M146" s="10"/>
    </row>
    <row r="147" spans="1:13" ht="20" customHeight="1">
      <c r="A147" s="5"/>
      <c r="B147" s="6"/>
      <c r="C147" s="6"/>
      <c r="D147" s="14"/>
      <c r="E147" s="14"/>
      <c r="F147" s="7"/>
      <c r="G147" s="8"/>
      <c r="H147" s="8"/>
      <c r="I147" s="9"/>
      <c r="J147" s="10"/>
      <c r="K147" s="11"/>
      <c r="L147" s="12"/>
      <c r="M147" s="10"/>
    </row>
    <row r="148" spans="1:13" ht="20" customHeight="1">
      <c r="A148" s="5"/>
      <c r="B148" s="6"/>
      <c r="C148" s="6"/>
      <c r="D148" s="14"/>
      <c r="E148" s="14"/>
      <c r="F148" s="7"/>
      <c r="G148" s="8"/>
      <c r="H148" s="8"/>
      <c r="I148" s="9"/>
      <c r="J148" s="10"/>
      <c r="K148" s="11"/>
      <c r="L148" s="12"/>
      <c r="M148" s="10"/>
    </row>
    <row r="149" spans="1:13" ht="20" customHeight="1">
      <c r="A149" s="5"/>
      <c r="B149" s="6"/>
      <c r="C149" s="6"/>
      <c r="D149" s="14"/>
      <c r="E149" s="14"/>
      <c r="F149" s="7"/>
      <c r="G149" s="8"/>
      <c r="H149" s="8"/>
      <c r="I149" s="9"/>
      <c r="J149" s="10"/>
      <c r="K149" s="11"/>
      <c r="L149" s="12"/>
      <c r="M149" s="10"/>
    </row>
    <row r="150" spans="1:13" ht="20" customHeight="1">
      <c r="A150" s="5"/>
      <c r="B150" s="6"/>
      <c r="C150" s="6"/>
      <c r="D150" s="14"/>
      <c r="E150" s="14"/>
      <c r="F150" s="7"/>
      <c r="G150" s="8"/>
      <c r="H150" s="8"/>
      <c r="I150" s="9"/>
      <c r="J150" s="10"/>
      <c r="K150" s="11"/>
      <c r="L150" s="12"/>
      <c r="M150" s="10"/>
    </row>
    <row r="151" spans="1:13" ht="20" customHeight="1">
      <c r="A151" s="5"/>
      <c r="B151" s="6"/>
      <c r="C151" s="6"/>
      <c r="D151" s="14"/>
      <c r="E151" s="14"/>
      <c r="F151" s="7"/>
      <c r="G151" s="8"/>
      <c r="H151" s="8"/>
      <c r="I151" s="9"/>
      <c r="J151" s="10"/>
      <c r="K151" s="11"/>
      <c r="L151" s="12"/>
      <c r="M151" s="10"/>
    </row>
    <row r="152" spans="1:13" ht="20" customHeight="1">
      <c r="A152" s="5"/>
      <c r="B152" s="6"/>
      <c r="C152" s="6"/>
      <c r="D152" s="14"/>
      <c r="E152" s="14"/>
      <c r="F152" s="7"/>
      <c r="G152" s="8"/>
      <c r="H152" s="8"/>
      <c r="I152" s="9"/>
      <c r="J152" s="10"/>
      <c r="K152" s="11"/>
      <c r="L152" s="12"/>
      <c r="M152" s="10"/>
    </row>
    <row r="153" spans="1:13" ht="20" customHeight="1">
      <c r="A153" s="5"/>
      <c r="B153" s="6"/>
      <c r="C153" s="6"/>
      <c r="D153" s="14"/>
      <c r="E153" s="14"/>
      <c r="F153" s="7"/>
      <c r="G153" s="8"/>
      <c r="H153" s="8"/>
      <c r="I153" s="9"/>
      <c r="J153" s="10"/>
      <c r="K153" s="11"/>
      <c r="L153" s="12"/>
      <c r="M153" s="10"/>
    </row>
    <row r="154" spans="1:13" ht="20" customHeight="1">
      <c r="A154" s="5"/>
      <c r="B154" s="6"/>
      <c r="C154" s="6"/>
      <c r="D154" s="14"/>
      <c r="E154" s="14"/>
      <c r="F154" s="7"/>
      <c r="G154" s="8"/>
      <c r="H154" s="8"/>
      <c r="I154" s="9"/>
      <c r="J154" s="10"/>
      <c r="K154" s="11"/>
      <c r="L154" s="12"/>
      <c r="M154" s="10"/>
    </row>
    <row r="155" spans="1:13" ht="20" customHeight="1">
      <c r="A155" s="5"/>
      <c r="B155" s="6"/>
      <c r="C155" s="6"/>
      <c r="D155" s="14"/>
      <c r="E155" s="14"/>
      <c r="F155" s="7"/>
      <c r="G155" s="8"/>
      <c r="H155" s="8"/>
      <c r="I155" s="9"/>
      <c r="J155" s="10"/>
      <c r="K155" s="11"/>
      <c r="L155" s="12"/>
      <c r="M155" s="10"/>
    </row>
    <row r="156" spans="1:13" ht="20" customHeight="1">
      <c r="A156" s="5"/>
      <c r="B156" s="6"/>
      <c r="C156" s="6"/>
      <c r="D156" s="14"/>
      <c r="E156" s="14"/>
      <c r="F156" s="7"/>
      <c r="G156" s="8"/>
      <c r="H156" s="8"/>
      <c r="I156" s="9"/>
      <c r="J156" s="10"/>
      <c r="K156" s="11"/>
      <c r="L156" s="12"/>
      <c r="M156" s="10"/>
    </row>
    <row r="157" spans="1:13" ht="20" customHeight="1">
      <c r="A157" s="5"/>
      <c r="B157" s="6"/>
      <c r="C157" s="6"/>
      <c r="D157" s="14"/>
      <c r="E157" s="14"/>
      <c r="F157" s="7"/>
      <c r="G157" s="8"/>
      <c r="H157" s="8"/>
      <c r="I157" s="9"/>
      <c r="J157" s="10"/>
      <c r="K157" s="11"/>
      <c r="L157" s="12"/>
      <c r="M157" s="10"/>
    </row>
    <row r="158" spans="1:13" ht="20" customHeight="1">
      <c r="A158" s="5"/>
      <c r="B158" s="6"/>
      <c r="C158" s="6"/>
      <c r="D158" s="14"/>
      <c r="E158" s="14"/>
      <c r="F158" s="7"/>
      <c r="G158" s="8"/>
      <c r="H158" s="8"/>
      <c r="I158" s="9"/>
      <c r="J158" s="10"/>
      <c r="K158" s="11"/>
      <c r="L158" s="12"/>
      <c r="M158" s="10"/>
    </row>
    <row r="159" spans="1:13" ht="20" customHeight="1">
      <c r="A159" s="5"/>
      <c r="B159" s="6"/>
      <c r="C159" s="6"/>
      <c r="D159" s="14"/>
      <c r="E159" s="14"/>
      <c r="F159" s="7"/>
      <c r="G159" s="8"/>
      <c r="H159" s="8"/>
      <c r="I159" s="9"/>
      <c r="J159" s="10"/>
      <c r="K159" s="11"/>
      <c r="L159" s="12"/>
      <c r="M159" s="10"/>
    </row>
    <row r="160" spans="1:13" ht="20" customHeight="1">
      <c r="A160" s="5"/>
      <c r="B160" s="6"/>
      <c r="C160" s="6"/>
      <c r="D160" s="14"/>
      <c r="E160" s="14"/>
      <c r="F160" s="7"/>
      <c r="G160" s="8"/>
      <c r="H160" s="8"/>
      <c r="I160" s="9"/>
      <c r="J160" s="10"/>
      <c r="K160" s="11"/>
      <c r="L160" s="12"/>
      <c r="M160" s="10"/>
    </row>
    <row r="161" spans="1:13" ht="20" customHeight="1">
      <c r="A161" s="5"/>
      <c r="B161" s="6"/>
      <c r="C161" s="6"/>
      <c r="D161" s="14"/>
      <c r="E161" s="14"/>
      <c r="F161" s="7"/>
      <c r="G161" s="8"/>
      <c r="H161" s="8"/>
      <c r="I161" s="9"/>
      <c r="J161" s="10"/>
      <c r="K161" s="11"/>
      <c r="L161" s="12"/>
      <c r="M161" s="10"/>
    </row>
    <row r="162" spans="1:13" ht="20" customHeight="1">
      <c r="A162" s="5"/>
      <c r="B162" s="6"/>
      <c r="C162" s="6"/>
      <c r="D162" s="14"/>
      <c r="E162" s="14"/>
      <c r="F162" s="7"/>
      <c r="G162" s="8"/>
      <c r="H162" s="8"/>
      <c r="I162" s="9"/>
      <c r="J162" s="10"/>
      <c r="K162" s="11"/>
      <c r="L162" s="12"/>
      <c r="M162" s="10"/>
    </row>
    <row r="163" spans="1:13" ht="20" customHeight="1">
      <c r="A163" s="5"/>
      <c r="B163" s="6"/>
      <c r="C163" s="6"/>
      <c r="D163" s="14"/>
      <c r="E163" s="14"/>
      <c r="F163" s="7"/>
      <c r="G163" s="8"/>
      <c r="H163" s="8"/>
      <c r="I163" s="9"/>
      <c r="J163" s="10"/>
      <c r="K163" s="11"/>
      <c r="L163" s="12"/>
      <c r="M163" s="10"/>
    </row>
    <row r="164" spans="1:13" ht="20" customHeight="1">
      <c r="A164" s="5"/>
      <c r="B164" s="6"/>
      <c r="C164" s="6"/>
      <c r="D164" s="14"/>
      <c r="E164" s="14"/>
      <c r="F164" s="7"/>
      <c r="G164" s="8"/>
      <c r="H164" s="8"/>
      <c r="I164" s="9"/>
      <c r="J164" s="10"/>
      <c r="K164" s="11"/>
      <c r="L164" s="12"/>
      <c r="M164" s="10"/>
    </row>
    <row r="165" spans="1:13" ht="20" customHeight="1">
      <c r="A165" s="5"/>
      <c r="B165" s="6"/>
      <c r="C165" s="6"/>
      <c r="D165" s="14"/>
      <c r="E165" s="14"/>
      <c r="F165" s="7"/>
      <c r="G165" s="8"/>
      <c r="H165" s="8"/>
      <c r="I165" s="9"/>
      <c r="J165" s="10"/>
      <c r="K165" s="11"/>
      <c r="L165" s="12"/>
      <c r="M165" s="10"/>
    </row>
    <row r="166" spans="1:13" ht="20" customHeight="1">
      <c r="A166" s="5"/>
      <c r="B166" s="6"/>
      <c r="C166" s="6"/>
      <c r="D166" s="14"/>
      <c r="E166" s="14"/>
      <c r="F166" s="7"/>
      <c r="G166" s="8"/>
      <c r="H166" s="8"/>
      <c r="I166" s="9"/>
      <c r="J166" s="10"/>
      <c r="K166" s="11"/>
      <c r="L166" s="12"/>
      <c r="M166" s="10"/>
    </row>
    <row r="167" spans="1:13" ht="20" customHeight="1">
      <c r="A167" s="5"/>
      <c r="B167" s="6"/>
      <c r="C167" s="6"/>
      <c r="D167" s="14"/>
      <c r="E167" s="14"/>
      <c r="F167" s="7"/>
      <c r="G167" s="8"/>
      <c r="H167" s="8"/>
      <c r="I167" s="9"/>
      <c r="J167" s="10"/>
      <c r="K167" s="11"/>
      <c r="L167" s="12"/>
      <c r="M167" s="10"/>
    </row>
    <row r="168" spans="1:13" ht="20" customHeight="1">
      <c r="A168" s="5"/>
      <c r="B168" s="6"/>
      <c r="C168" s="6"/>
      <c r="D168" s="14"/>
      <c r="E168" s="14"/>
      <c r="F168" s="7"/>
      <c r="G168" s="8"/>
      <c r="H168" s="8"/>
      <c r="I168" s="9"/>
      <c r="J168" s="10"/>
      <c r="K168" s="11"/>
      <c r="L168" s="12"/>
      <c r="M168" s="10"/>
    </row>
    <row r="169" spans="1:13" ht="20" customHeight="1">
      <c r="A169" s="5"/>
      <c r="B169" s="6"/>
      <c r="C169" s="6"/>
      <c r="D169" s="14"/>
      <c r="E169" s="14"/>
      <c r="F169" s="7"/>
      <c r="G169" s="8"/>
      <c r="H169" s="8"/>
      <c r="I169" s="9"/>
      <c r="J169" s="10"/>
      <c r="K169" s="11"/>
      <c r="L169" s="12"/>
      <c r="M169" s="10"/>
    </row>
    <row r="170" spans="1:13" ht="20" customHeight="1">
      <c r="A170" s="5"/>
      <c r="B170" s="6"/>
      <c r="C170" s="6"/>
      <c r="D170" s="14"/>
      <c r="E170" s="14"/>
      <c r="F170" s="7"/>
      <c r="G170" s="8"/>
      <c r="H170" s="8"/>
      <c r="I170" s="9"/>
      <c r="J170" s="10"/>
      <c r="K170" s="11"/>
      <c r="L170" s="12"/>
      <c r="M170" s="10"/>
    </row>
    <row r="171" spans="1:13" ht="20" customHeight="1">
      <c r="A171" s="5"/>
      <c r="B171" s="6"/>
      <c r="C171" s="6"/>
      <c r="D171" s="14"/>
      <c r="E171" s="14"/>
      <c r="F171" s="7"/>
      <c r="G171" s="8"/>
      <c r="H171" s="8"/>
      <c r="I171" s="9"/>
      <c r="J171" s="10"/>
      <c r="K171" s="11"/>
      <c r="L171" s="12"/>
      <c r="M171" s="10"/>
    </row>
    <row r="172" spans="1:13" ht="20" customHeight="1">
      <c r="A172" s="5"/>
      <c r="B172" s="6"/>
      <c r="C172" s="6"/>
      <c r="D172" s="14"/>
      <c r="E172" s="14"/>
      <c r="F172" s="7"/>
      <c r="G172" s="8"/>
      <c r="H172" s="8"/>
      <c r="I172" s="9"/>
      <c r="J172" s="10"/>
      <c r="K172" s="11"/>
      <c r="L172" s="12"/>
      <c r="M172" s="10"/>
    </row>
    <row r="173" spans="1:13" ht="20" customHeight="1">
      <c r="A173" s="5"/>
      <c r="B173" s="6"/>
      <c r="C173" s="6"/>
      <c r="D173" s="14"/>
      <c r="E173" s="14"/>
      <c r="F173" s="7"/>
      <c r="G173" s="8"/>
      <c r="H173" s="8"/>
      <c r="I173" s="9"/>
      <c r="J173" s="10"/>
      <c r="K173" s="11"/>
      <c r="L173" s="12"/>
      <c r="M173" s="10"/>
    </row>
    <row r="174" spans="1:13" ht="20" customHeight="1">
      <c r="A174" s="5"/>
      <c r="B174" s="6"/>
      <c r="C174" s="6"/>
      <c r="D174" s="14"/>
      <c r="E174" s="14"/>
      <c r="F174" s="7"/>
      <c r="G174" s="8"/>
      <c r="H174" s="8"/>
      <c r="I174" s="9"/>
      <c r="J174" s="10"/>
      <c r="K174" s="11"/>
      <c r="L174" s="12"/>
      <c r="M174" s="10"/>
    </row>
    <row r="175" spans="1:13" ht="20" customHeight="1">
      <c r="A175" s="5"/>
      <c r="B175" s="6"/>
      <c r="C175" s="6"/>
      <c r="D175" s="14"/>
      <c r="E175" s="14"/>
      <c r="F175" s="7"/>
      <c r="G175" s="8"/>
      <c r="H175" s="8"/>
      <c r="I175" s="9"/>
      <c r="J175" s="10"/>
      <c r="K175" s="11"/>
      <c r="L175" s="12"/>
      <c r="M175" s="10"/>
    </row>
    <row r="176" spans="1:13" ht="20" customHeight="1">
      <c r="A176" s="5"/>
      <c r="B176" s="6"/>
      <c r="C176" s="6"/>
      <c r="D176" s="14"/>
      <c r="E176" s="14"/>
      <c r="F176" s="7"/>
      <c r="G176" s="8"/>
      <c r="H176" s="8"/>
      <c r="I176" s="9"/>
      <c r="J176" s="10"/>
      <c r="K176" s="11"/>
      <c r="L176" s="12"/>
      <c r="M176" s="10"/>
    </row>
    <row r="177" spans="1:13" ht="20" customHeight="1">
      <c r="A177" s="5"/>
      <c r="B177" s="6"/>
      <c r="C177" s="6"/>
      <c r="D177" s="14"/>
      <c r="E177" s="14"/>
      <c r="F177" s="7"/>
      <c r="G177" s="8"/>
      <c r="H177" s="8"/>
      <c r="I177" s="9"/>
      <c r="J177" s="10"/>
      <c r="K177" s="11"/>
      <c r="L177" s="12"/>
      <c r="M177" s="10"/>
    </row>
    <row r="178" spans="1:13" ht="20" customHeight="1">
      <c r="A178" s="5"/>
      <c r="B178" s="6"/>
      <c r="C178" s="6"/>
      <c r="D178" s="14"/>
      <c r="E178" s="14"/>
      <c r="F178" s="7"/>
      <c r="G178" s="8"/>
      <c r="H178" s="8"/>
      <c r="I178" s="9"/>
      <c r="J178" s="10"/>
      <c r="K178" s="11"/>
      <c r="L178" s="12"/>
      <c r="M178" s="10"/>
    </row>
    <row r="179" spans="1:13" ht="20" customHeight="1">
      <c r="A179" s="5"/>
      <c r="B179" s="6"/>
      <c r="C179" s="6"/>
      <c r="D179" s="14"/>
      <c r="E179" s="14"/>
      <c r="F179" s="7"/>
      <c r="G179" s="8"/>
      <c r="H179" s="8"/>
      <c r="I179" s="9"/>
      <c r="J179" s="10"/>
      <c r="K179" s="11"/>
      <c r="L179" s="12"/>
      <c r="M179" s="10"/>
    </row>
    <row r="180" spans="1:13" ht="20" customHeight="1">
      <c r="A180" s="5"/>
      <c r="B180" s="6"/>
      <c r="C180" s="6"/>
      <c r="D180" s="14"/>
      <c r="E180" s="14"/>
      <c r="F180" s="7"/>
      <c r="G180" s="8"/>
      <c r="H180" s="8"/>
      <c r="I180" s="9"/>
      <c r="J180" s="10"/>
      <c r="K180" s="11"/>
      <c r="L180" s="12"/>
      <c r="M180" s="10"/>
    </row>
    <row r="181" spans="1:13" ht="20" customHeight="1">
      <c r="A181" s="5"/>
      <c r="B181" s="6"/>
      <c r="C181" s="6"/>
      <c r="D181" s="14"/>
      <c r="E181" s="14"/>
      <c r="F181" s="7"/>
      <c r="G181" s="8"/>
      <c r="H181" s="8"/>
      <c r="I181" s="9"/>
      <c r="J181" s="10"/>
      <c r="K181" s="11"/>
      <c r="L181" s="12"/>
      <c r="M181" s="10"/>
    </row>
    <row r="182" spans="1:13" ht="20" customHeight="1">
      <c r="A182" s="5"/>
      <c r="B182" s="6"/>
      <c r="C182" s="6"/>
      <c r="D182" s="14"/>
      <c r="E182" s="14"/>
      <c r="F182" s="7"/>
      <c r="G182" s="8"/>
      <c r="H182" s="8"/>
      <c r="I182" s="9"/>
      <c r="J182" s="10"/>
      <c r="K182" s="11"/>
      <c r="L182" s="12"/>
      <c r="M182" s="10"/>
    </row>
    <row r="183" spans="1:13" ht="20" customHeight="1">
      <c r="A183" s="5"/>
      <c r="B183" s="6"/>
      <c r="C183" s="6"/>
      <c r="D183" s="14"/>
      <c r="E183" s="14"/>
      <c r="F183" s="7"/>
      <c r="G183" s="8"/>
      <c r="H183" s="8"/>
      <c r="I183" s="9"/>
      <c r="J183" s="10"/>
      <c r="K183" s="11"/>
      <c r="L183" s="12"/>
      <c r="M183" s="10"/>
    </row>
    <row r="184" spans="1:13" ht="20" customHeight="1">
      <c r="A184" s="5"/>
      <c r="B184" s="6"/>
      <c r="C184" s="6"/>
      <c r="D184" s="14"/>
      <c r="E184" s="14"/>
      <c r="F184" s="7"/>
      <c r="G184" s="8"/>
      <c r="H184" s="8"/>
      <c r="I184" s="9"/>
      <c r="J184" s="10"/>
      <c r="K184" s="11"/>
      <c r="L184" s="12"/>
      <c r="M184" s="10"/>
    </row>
    <row r="185" spans="1:13" ht="20" customHeight="1">
      <c r="A185" s="5"/>
      <c r="B185" s="6"/>
      <c r="C185" s="6"/>
      <c r="D185" s="14"/>
      <c r="E185" s="14"/>
      <c r="F185" s="7"/>
      <c r="G185" s="8"/>
      <c r="H185" s="8"/>
      <c r="I185" s="9"/>
      <c r="J185" s="10"/>
      <c r="K185" s="11"/>
      <c r="L185" s="12"/>
      <c r="M185" s="10"/>
    </row>
    <row r="186" spans="1:13" ht="20" customHeight="1">
      <c r="A186" s="5"/>
      <c r="B186" s="6"/>
      <c r="C186" s="6"/>
      <c r="D186" s="14"/>
      <c r="E186" s="14"/>
      <c r="F186" s="7"/>
      <c r="G186" s="8"/>
      <c r="H186" s="8"/>
      <c r="I186" s="9"/>
      <c r="J186" s="10"/>
      <c r="K186" s="11"/>
      <c r="L186" s="12"/>
      <c r="M186" s="10"/>
    </row>
    <row r="187" spans="1:13" ht="20" customHeight="1">
      <c r="A187" s="5"/>
      <c r="B187" s="6"/>
      <c r="C187" s="6"/>
      <c r="D187" s="14"/>
      <c r="E187" s="14"/>
      <c r="F187" s="7"/>
      <c r="G187" s="8"/>
      <c r="H187" s="8"/>
      <c r="I187" s="9"/>
      <c r="J187" s="10"/>
      <c r="K187" s="11"/>
      <c r="L187" s="12"/>
      <c r="M187" s="10"/>
    </row>
    <row r="188" spans="1:13" ht="20" customHeight="1">
      <c r="A188" s="5"/>
      <c r="B188" s="6"/>
      <c r="C188" s="6"/>
      <c r="D188" s="14"/>
      <c r="E188" s="14"/>
      <c r="F188" s="7"/>
      <c r="G188" s="8"/>
      <c r="H188" s="8"/>
      <c r="I188" s="9"/>
      <c r="J188" s="10"/>
      <c r="K188" s="11"/>
      <c r="L188" s="12"/>
      <c r="M188" s="10"/>
    </row>
    <row r="189" spans="1:13" ht="20" customHeight="1">
      <c r="A189" s="5"/>
      <c r="B189" s="6"/>
      <c r="C189" s="6"/>
      <c r="D189" s="14"/>
      <c r="E189" s="14"/>
      <c r="F189" s="7"/>
      <c r="G189" s="8"/>
      <c r="H189" s="8"/>
      <c r="I189" s="9"/>
      <c r="J189" s="10"/>
      <c r="K189" s="11"/>
      <c r="L189" s="12"/>
      <c r="M189" s="10"/>
    </row>
    <row r="190" spans="1:13" ht="20" customHeight="1">
      <c r="A190" s="5"/>
      <c r="B190" s="6"/>
      <c r="C190" s="6"/>
      <c r="D190" s="14"/>
      <c r="E190" s="14"/>
      <c r="F190" s="7"/>
      <c r="G190" s="8"/>
      <c r="H190" s="8"/>
      <c r="I190" s="9"/>
      <c r="J190" s="10"/>
      <c r="K190" s="11"/>
      <c r="L190" s="12"/>
      <c r="M190" s="10"/>
    </row>
    <row r="191" spans="1:13" ht="20" customHeight="1">
      <c r="A191" s="5"/>
      <c r="B191" s="6"/>
      <c r="C191" s="6"/>
      <c r="D191" s="14"/>
      <c r="E191" s="14"/>
      <c r="F191" s="7"/>
      <c r="G191" s="8"/>
      <c r="H191" s="8"/>
      <c r="I191" s="9"/>
      <c r="J191" s="10"/>
      <c r="K191" s="11"/>
      <c r="L191" s="12"/>
      <c r="M191" s="10"/>
    </row>
    <row r="192" spans="1:13" ht="20" customHeight="1">
      <c r="A192" s="5"/>
      <c r="B192" s="6"/>
      <c r="C192" s="6"/>
      <c r="D192" s="14"/>
      <c r="E192" s="14"/>
      <c r="F192" s="7"/>
      <c r="G192" s="8"/>
      <c r="H192" s="8"/>
      <c r="I192" s="9"/>
      <c r="J192" s="10"/>
      <c r="K192" s="11"/>
      <c r="L192" s="12"/>
      <c r="M192" s="10"/>
    </row>
    <row r="193" spans="1:13" ht="20" customHeight="1">
      <c r="A193" s="5"/>
      <c r="B193" s="6"/>
      <c r="C193" s="6"/>
      <c r="D193" s="14"/>
      <c r="E193" s="14"/>
      <c r="F193" s="7"/>
      <c r="G193" s="8"/>
      <c r="H193" s="8"/>
      <c r="I193" s="9"/>
      <c r="J193" s="10"/>
      <c r="K193" s="11"/>
      <c r="L193" s="12"/>
      <c r="M193" s="10"/>
    </row>
    <row r="194" spans="1:13" ht="20" customHeight="1">
      <c r="A194" s="5"/>
      <c r="B194" s="6"/>
      <c r="C194" s="6"/>
      <c r="D194" s="14"/>
      <c r="E194" s="14"/>
      <c r="F194" s="7"/>
      <c r="G194" s="8"/>
      <c r="H194" s="8"/>
      <c r="I194" s="9"/>
      <c r="J194" s="10"/>
      <c r="K194" s="11"/>
      <c r="L194" s="12"/>
      <c r="M194" s="10"/>
    </row>
    <row r="195" spans="1:13" ht="20" customHeight="1">
      <c r="A195" s="5"/>
      <c r="B195" s="6"/>
      <c r="C195" s="6"/>
      <c r="D195" s="14"/>
      <c r="E195" s="14"/>
      <c r="F195" s="7"/>
      <c r="G195" s="8"/>
      <c r="H195" s="8"/>
      <c r="I195" s="9"/>
      <c r="J195" s="10"/>
      <c r="K195" s="11"/>
      <c r="L195" s="12"/>
      <c r="M195" s="10"/>
    </row>
    <row r="196" spans="1:13" ht="20" customHeight="1">
      <c r="A196" s="5"/>
      <c r="B196" s="6"/>
      <c r="C196" s="6"/>
      <c r="D196" s="14"/>
      <c r="E196" s="14"/>
      <c r="F196" s="7"/>
      <c r="G196" s="8"/>
      <c r="H196" s="8"/>
      <c r="I196" s="9"/>
      <c r="J196" s="10"/>
      <c r="K196" s="11"/>
      <c r="L196" s="12"/>
      <c r="M196" s="10"/>
    </row>
    <row r="197" spans="1:13" ht="20" customHeight="1">
      <c r="A197" s="5"/>
      <c r="B197" s="6"/>
      <c r="C197" s="6"/>
      <c r="D197" s="14"/>
      <c r="E197" s="14"/>
      <c r="F197" s="7"/>
      <c r="G197" s="8"/>
      <c r="H197" s="8"/>
      <c r="I197" s="9"/>
      <c r="J197" s="10"/>
      <c r="K197" s="11"/>
      <c r="L197" s="12"/>
      <c r="M197" s="10"/>
    </row>
    <row r="198" spans="1:13" ht="20" customHeight="1">
      <c r="A198" s="5"/>
      <c r="B198" s="6"/>
      <c r="C198" s="6"/>
      <c r="D198" s="14"/>
      <c r="E198" s="14"/>
      <c r="F198" s="7"/>
      <c r="G198" s="8"/>
      <c r="H198" s="8"/>
      <c r="I198" s="9"/>
      <c r="J198" s="10"/>
      <c r="K198" s="11"/>
      <c r="L198" s="12"/>
      <c r="M198" s="10"/>
    </row>
    <row r="199" spans="1:13" ht="20" customHeight="1">
      <c r="A199" s="5"/>
      <c r="B199" s="6"/>
      <c r="C199" s="6"/>
      <c r="D199" s="14"/>
      <c r="E199" s="14"/>
      <c r="F199" s="7"/>
      <c r="G199" s="8"/>
      <c r="H199" s="8"/>
      <c r="I199" s="9"/>
      <c r="J199" s="10"/>
      <c r="K199" s="11"/>
      <c r="L199" s="12"/>
      <c r="M199" s="10"/>
    </row>
    <row r="200" spans="1:13" ht="20" customHeight="1">
      <c r="A200" s="5"/>
      <c r="B200" s="6"/>
      <c r="C200" s="6"/>
      <c r="D200" s="14"/>
      <c r="E200" s="14"/>
      <c r="F200" s="7"/>
      <c r="G200" s="8"/>
      <c r="H200" s="8"/>
      <c r="I200" s="9"/>
      <c r="J200" s="10"/>
      <c r="K200" s="11"/>
      <c r="L200" s="12"/>
      <c r="M200" s="10"/>
    </row>
    <row r="201" spans="1:13" ht="20" customHeight="1">
      <c r="A201" s="5"/>
      <c r="B201" s="6"/>
      <c r="C201" s="6"/>
      <c r="D201" s="14"/>
      <c r="E201" s="14"/>
      <c r="F201" s="7"/>
      <c r="G201" s="8"/>
      <c r="H201" s="8"/>
      <c r="I201" s="9"/>
      <c r="J201" s="10"/>
      <c r="K201" s="11"/>
      <c r="L201" s="12"/>
      <c r="M201" s="10"/>
    </row>
    <row r="202" spans="1:13" ht="20" customHeight="1">
      <c r="A202" s="5"/>
      <c r="B202" s="6"/>
      <c r="C202" s="6"/>
      <c r="D202" s="14"/>
      <c r="E202" s="14"/>
      <c r="F202" s="7"/>
      <c r="G202" s="8"/>
      <c r="H202" s="8"/>
      <c r="I202" s="9"/>
      <c r="J202" s="10"/>
      <c r="K202" s="11"/>
      <c r="L202" s="12"/>
      <c r="M202" s="10"/>
    </row>
    <row r="203" spans="1:13" ht="20" customHeight="1">
      <c r="A203" s="5"/>
      <c r="B203" s="6"/>
      <c r="C203" s="6"/>
      <c r="D203" s="14"/>
      <c r="E203" s="14"/>
      <c r="F203" s="7"/>
      <c r="G203" s="8"/>
      <c r="H203" s="8"/>
      <c r="I203" s="9"/>
      <c r="J203" s="10"/>
      <c r="K203" s="11"/>
      <c r="L203" s="12"/>
      <c r="M203" s="10"/>
    </row>
    <row r="204" spans="1:13" ht="20" customHeight="1">
      <c r="A204" s="5"/>
      <c r="B204" s="6"/>
      <c r="C204" s="6"/>
      <c r="D204" s="14"/>
      <c r="E204" s="14"/>
      <c r="F204" s="7"/>
      <c r="G204" s="8"/>
      <c r="H204" s="8"/>
      <c r="I204" s="9"/>
      <c r="J204" s="10"/>
      <c r="K204" s="11"/>
      <c r="L204" s="12"/>
      <c r="M204" s="10"/>
    </row>
    <row r="205" spans="1:13" ht="20" customHeight="1">
      <c r="A205" s="5"/>
      <c r="B205" s="6"/>
      <c r="C205" s="6"/>
      <c r="D205" s="14"/>
      <c r="E205" s="14"/>
      <c r="F205" s="7"/>
      <c r="G205" s="8"/>
      <c r="H205" s="8"/>
      <c r="I205" s="9"/>
      <c r="J205" s="10"/>
      <c r="K205" s="11"/>
      <c r="L205" s="12"/>
      <c r="M205" s="10"/>
    </row>
    <row r="206" spans="1:13" ht="20" customHeight="1">
      <c r="A206" s="5"/>
      <c r="B206" s="6"/>
      <c r="C206" s="6"/>
      <c r="D206" s="14"/>
      <c r="E206" s="14"/>
      <c r="F206" s="7"/>
      <c r="G206" s="8"/>
      <c r="H206" s="8"/>
      <c r="I206" s="9"/>
      <c r="J206" s="10"/>
      <c r="K206" s="11"/>
      <c r="L206" s="12"/>
      <c r="M206" s="10"/>
    </row>
    <row r="207" spans="1:13" ht="20" customHeight="1">
      <c r="A207" s="5"/>
      <c r="B207" s="6"/>
      <c r="C207" s="6"/>
      <c r="D207" s="14"/>
      <c r="E207" s="14"/>
      <c r="F207" s="7"/>
      <c r="G207" s="8"/>
      <c r="H207" s="8"/>
      <c r="I207" s="9"/>
      <c r="J207" s="10"/>
      <c r="K207" s="11"/>
      <c r="L207" s="12"/>
      <c r="M207" s="10"/>
    </row>
    <row r="208" spans="1:13" ht="20" customHeight="1">
      <c r="A208" s="5"/>
      <c r="B208" s="6"/>
      <c r="C208" s="6"/>
      <c r="D208" s="14"/>
      <c r="E208" s="14"/>
      <c r="F208" s="7"/>
      <c r="G208" s="8"/>
      <c r="H208" s="8"/>
      <c r="I208" s="9"/>
      <c r="J208" s="10"/>
      <c r="K208" s="11"/>
      <c r="L208" s="12"/>
      <c r="M208" s="10"/>
    </row>
    <row r="209" spans="1:13" ht="20" customHeight="1">
      <c r="A209" s="5"/>
      <c r="B209" s="6"/>
      <c r="C209" s="6"/>
      <c r="D209" s="14"/>
      <c r="E209" s="14"/>
      <c r="F209" s="7"/>
      <c r="G209" s="8"/>
      <c r="H209" s="8"/>
      <c r="I209" s="9"/>
      <c r="J209" s="10"/>
      <c r="K209" s="11"/>
      <c r="L209" s="12"/>
      <c r="M209" s="10"/>
    </row>
    <row r="210" spans="1:13" ht="20" customHeight="1">
      <c r="A210" s="5"/>
      <c r="B210" s="6"/>
      <c r="C210" s="6"/>
      <c r="D210" s="14"/>
      <c r="E210" s="14"/>
      <c r="F210" s="7"/>
      <c r="G210" s="8"/>
      <c r="H210" s="8"/>
      <c r="I210" s="9"/>
      <c r="J210" s="10"/>
      <c r="K210" s="11"/>
      <c r="L210" s="12"/>
      <c r="M210" s="10"/>
    </row>
    <row r="211" spans="1:13" ht="20" customHeight="1">
      <c r="A211" s="5"/>
      <c r="B211" s="6"/>
      <c r="C211" s="6"/>
      <c r="D211" s="14"/>
      <c r="E211" s="14"/>
      <c r="F211" s="7"/>
      <c r="G211" s="8"/>
      <c r="H211" s="8"/>
      <c r="I211" s="9"/>
      <c r="J211" s="10"/>
      <c r="K211" s="11"/>
      <c r="L211" s="12"/>
      <c r="M211" s="10"/>
    </row>
    <row r="212" spans="1:13" ht="20" customHeight="1">
      <c r="A212" s="5"/>
      <c r="B212" s="6"/>
      <c r="C212" s="6"/>
      <c r="D212" s="14"/>
      <c r="E212" s="14"/>
      <c r="F212" s="7"/>
      <c r="G212" s="8"/>
      <c r="H212" s="8"/>
      <c r="I212" s="9"/>
      <c r="J212" s="10"/>
      <c r="K212" s="11"/>
      <c r="L212" s="12"/>
      <c r="M212" s="10"/>
    </row>
    <row r="213" spans="1:13" ht="20" customHeight="1">
      <c r="A213" s="5"/>
      <c r="B213" s="6"/>
      <c r="C213" s="6"/>
      <c r="D213" s="14"/>
      <c r="E213" s="14"/>
      <c r="F213" s="7"/>
      <c r="G213" s="8"/>
      <c r="H213" s="8"/>
      <c r="I213" s="9"/>
      <c r="J213" s="10"/>
      <c r="K213" s="11"/>
      <c r="L213" s="12"/>
      <c r="M213" s="10"/>
    </row>
    <row r="214" spans="1:13" ht="20" customHeight="1">
      <c r="A214" s="5"/>
      <c r="B214" s="6"/>
      <c r="C214" s="6"/>
      <c r="D214" s="14"/>
      <c r="E214" s="14"/>
      <c r="F214" s="7"/>
      <c r="G214" s="8"/>
      <c r="H214" s="8"/>
      <c r="I214" s="9"/>
      <c r="J214" s="10"/>
      <c r="K214" s="11"/>
      <c r="L214" s="12"/>
      <c r="M214" s="10"/>
    </row>
    <row r="215" spans="1:13" ht="20" customHeight="1">
      <c r="A215" s="5"/>
      <c r="B215" s="6"/>
      <c r="C215" s="6"/>
      <c r="D215" s="14"/>
      <c r="E215" s="14"/>
      <c r="F215" s="7"/>
      <c r="G215" s="8"/>
      <c r="H215" s="8"/>
      <c r="I215" s="9"/>
      <c r="J215" s="10"/>
      <c r="K215" s="11"/>
      <c r="L215" s="12"/>
      <c r="M215" s="10"/>
    </row>
    <row r="216" spans="1:13" ht="20" customHeight="1">
      <c r="A216" s="5"/>
      <c r="B216" s="6"/>
      <c r="C216" s="6"/>
      <c r="D216" s="14"/>
      <c r="E216" s="14"/>
      <c r="F216" s="7"/>
      <c r="G216" s="8"/>
      <c r="H216" s="8"/>
      <c r="I216" s="9"/>
      <c r="J216" s="10"/>
      <c r="K216" s="11"/>
      <c r="L216" s="12"/>
      <c r="M216" s="10"/>
    </row>
    <row r="217" spans="1:13" ht="20" customHeight="1">
      <c r="A217" s="5"/>
      <c r="B217" s="6"/>
      <c r="C217" s="6"/>
      <c r="D217" s="14"/>
      <c r="E217" s="14"/>
      <c r="F217" s="7"/>
      <c r="G217" s="8"/>
      <c r="H217" s="8"/>
      <c r="I217" s="9"/>
      <c r="J217" s="10"/>
      <c r="K217" s="11"/>
      <c r="L217" s="12"/>
      <c r="M217" s="10"/>
    </row>
    <row r="218" spans="1:13" ht="20" customHeight="1">
      <c r="A218" s="5"/>
      <c r="B218" s="6"/>
      <c r="C218" s="6"/>
      <c r="D218" s="14"/>
      <c r="E218" s="14"/>
      <c r="F218" s="7"/>
      <c r="G218" s="8"/>
      <c r="H218" s="8"/>
      <c r="I218" s="9"/>
      <c r="J218" s="10"/>
      <c r="K218" s="11"/>
      <c r="L218" s="12"/>
      <c r="M218" s="10"/>
    </row>
    <row r="219" spans="1:13" ht="20" customHeight="1">
      <c r="A219" s="5"/>
      <c r="B219" s="6"/>
      <c r="C219" s="6"/>
      <c r="D219" s="14"/>
      <c r="E219" s="14"/>
      <c r="F219" s="7"/>
      <c r="G219" s="8"/>
      <c r="H219" s="8"/>
      <c r="I219" s="9"/>
      <c r="J219" s="10"/>
      <c r="K219" s="11"/>
      <c r="L219" s="12"/>
      <c r="M219" s="10"/>
    </row>
    <row r="220" spans="1:13" ht="20" customHeight="1">
      <c r="A220" s="5"/>
      <c r="B220" s="6"/>
      <c r="C220" s="6"/>
      <c r="D220" s="14"/>
      <c r="E220" s="14"/>
      <c r="F220" s="7"/>
      <c r="G220" s="8"/>
      <c r="H220" s="8"/>
      <c r="I220" s="9"/>
      <c r="J220" s="10"/>
      <c r="K220" s="11"/>
      <c r="L220" s="12"/>
      <c r="M220" s="10"/>
    </row>
    <row r="221" spans="1:13" ht="20" customHeight="1">
      <c r="A221" s="5"/>
      <c r="B221" s="6"/>
      <c r="C221" s="6"/>
      <c r="D221" s="14"/>
      <c r="E221" s="14"/>
      <c r="F221" s="7"/>
      <c r="G221" s="8"/>
      <c r="H221" s="8"/>
      <c r="I221" s="9"/>
      <c r="J221" s="10"/>
      <c r="K221" s="11"/>
      <c r="L221" s="12"/>
      <c r="M221" s="10"/>
    </row>
    <row r="222" spans="1:13" ht="20" customHeight="1">
      <c r="A222" s="5"/>
      <c r="B222" s="6"/>
      <c r="C222" s="6"/>
      <c r="D222" s="14"/>
      <c r="E222" s="14"/>
      <c r="F222" s="7"/>
      <c r="G222" s="8"/>
      <c r="H222" s="8"/>
      <c r="I222" s="9"/>
      <c r="J222" s="10"/>
      <c r="K222" s="11"/>
      <c r="L222" s="12"/>
      <c r="M222" s="10"/>
    </row>
    <row r="223" spans="1:13" ht="20" customHeight="1">
      <c r="A223" s="5"/>
      <c r="B223" s="6"/>
      <c r="C223" s="6"/>
      <c r="D223" s="14"/>
      <c r="E223" s="14"/>
      <c r="F223" s="7"/>
      <c r="G223" s="8"/>
      <c r="H223" s="8"/>
      <c r="I223" s="9"/>
      <c r="J223" s="10"/>
      <c r="K223" s="11"/>
      <c r="L223" s="12"/>
      <c r="M223" s="10"/>
    </row>
    <row r="224" spans="1:13" ht="20" customHeight="1">
      <c r="A224" s="5"/>
      <c r="B224" s="6"/>
      <c r="C224" s="6"/>
      <c r="D224" s="14"/>
      <c r="E224" s="14"/>
      <c r="F224" s="7"/>
      <c r="G224" s="8"/>
      <c r="H224" s="8"/>
      <c r="I224" s="9"/>
      <c r="J224" s="10"/>
      <c r="K224" s="11"/>
      <c r="L224" s="12"/>
      <c r="M224" s="10"/>
    </row>
    <row r="225" spans="1:13" ht="20" customHeight="1">
      <c r="A225" s="5"/>
      <c r="B225" s="6"/>
      <c r="C225" s="6"/>
      <c r="D225" s="14"/>
      <c r="E225" s="14"/>
      <c r="F225" s="7"/>
      <c r="G225" s="8"/>
      <c r="H225" s="8"/>
      <c r="I225" s="9"/>
      <c r="J225" s="10"/>
      <c r="K225" s="11"/>
      <c r="L225" s="12"/>
      <c r="M225" s="10"/>
    </row>
    <row r="226" spans="1:13" ht="20" customHeight="1">
      <c r="A226" s="5"/>
      <c r="B226" s="6"/>
      <c r="C226" s="6"/>
      <c r="D226" s="14"/>
      <c r="E226" s="14"/>
      <c r="F226" s="7"/>
      <c r="G226" s="8"/>
      <c r="H226" s="8"/>
      <c r="I226" s="9"/>
      <c r="J226" s="10"/>
      <c r="K226" s="11"/>
      <c r="L226" s="12"/>
      <c r="M226" s="10"/>
    </row>
    <row r="227" spans="1:13" ht="20" customHeight="1">
      <c r="A227" s="5"/>
      <c r="B227" s="6"/>
      <c r="C227" s="6"/>
      <c r="D227" s="14"/>
      <c r="E227" s="14"/>
      <c r="F227" s="7"/>
      <c r="G227" s="8"/>
      <c r="H227" s="8"/>
      <c r="I227" s="9"/>
      <c r="J227" s="10"/>
      <c r="K227" s="11"/>
      <c r="L227" s="12"/>
      <c r="M227" s="10"/>
    </row>
    <row r="228" spans="1:13" ht="20" customHeight="1">
      <c r="A228" s="5"/>
      <c r="B228" s="6"/>
      <c r="C228" s="6"/>
      <c r="D228" s="14"/>
      <c r="E228" s="14"/>
      <c r="F228" s="7"/>
      <c r="G228" s="8"/>
      <c r="H228" s="8"/>
      <c r="I228" s="9"/>
      <c r="J228" s="10"/>
      <c r="K228" s="11"/>
      <c r="L228" s="12"/>
      <c r="M228" s="10"/>
    </row>
    <row r="229" spans="1:13" ht="20" customHeight="1">
      <c r="A229" s="5"/>
      <c r="B229" s="6"/>
      <c r="C229" s="6"/>
      <c r="D229" s="14"/>
      <c r="E229" s="14"/>
      <c r="F229" s="7"/>
      <c r="G229" s="8"/>
      <c r="H229" s="8"/>
      <c r="I229" s="9"/>
      <c r="J229" s="10"/>
      <c r="K229" s="11"/>
      <c r="L229" s="12"/>
      <c r="M229" s="10"/>
    </row>
    <row r="230" spans="1:13" ht="20" customHeight="1">
      <c r="A230" s="5"/>
      <c r="B230" s="6"/>
      <c r="C230" s="6"/>
      <c r="D230" s="14"/>
      <c r="E230" s="14"/>
      <c r="F230" s="7"/>
      <c r="G230" s="8"/>
      <c r="H230" s="8"/>
      <c r="I230" s="9"/>
      <c r="J230" s="10"/>
      <c r="K230" s="11"/>
      <c r="L230" s="12"/>
      <c r="M230" s="10"/>
    </row>
    <row r="231" spans="1:13" ht="20" customHeight="1">
      <c r="A231" s="5"/>
      <c r="B231" s="6"/>
      <c r="C231" s="6"/>
      <c r="D231" s="14"/>
      <c r="E231" s="14"/>
      <c r="F231" s="7"/>
      <c r="G231" s="8"/>
      <c r="H231" s="8"/>
      <c r="I231" s="9"/>
      <c r="J231" s="10"/>
      <c r="K231" s="11"/>
      <c r="L231" s="12"/>
      <c r="M231" s="10"/>
    </row>
    <row r="232" spans="1:13" ht="20" customHeight="1">
      <c r="A232" s="5"/>
      <c r="B232" s="6"/>
      <c r="C232" s="6"/>
      <c r="D232" s="14"/>
      <c r="E232" s="14"/>
      <c r="F232" s="7"/>
      <c r="G232" s="8"/>
      <c r="H232" s="8"/>
      <c r="I232" s="9"/>
      <c r="J232" s="10"/>
      <c r="K232" s="11"/>
      <c r="L232" s="12"/>
      <c r="M232" s="10"/>
    </row>
    <row r="233" spans="1:13" ht="20" customHeight="1">
      <c r="A233" s="5"/>
      <c r="B233" s="6"/>
      <c r="C233" s="6"/>
      <c r="D233" s="14"/>
      <c r="E233" s="14"/>
      <c r="F233" s="7"/>
      <c r="G233" s="8"/>
      <c r="H233" s="8"/>
      <c r="I233" s="9"/>
      <c r="J233" s="10"/>
      <c r="K233" s="11"/>
      <c r="L233" s="12"/>
      <c r="M233" s="10"/>
    </row>
    <row r="234" spans="1:13" ht="20" customHeight="1">
      <c r="A234" s="5"/>
      <c r="B234" s="6"/>
      <c r="C234" s="6"/>
      <c r="D234" s="14"/>
      <c r="E234" s="14"/>
      <c r="F234" s="7"/>
      <c r="G234" s="8"/>
      <c r="H234" s="8"/>
      <c r="I234" s="9"/>
      <c r="J234" s="10"/>
      <c r="K234" s="11"/>
      <c r="L234" s="12"/>
      <c r="M234" s="10"/>
    </row>
    <row r="235" spans="1:13" ht="20" customHeight="1">
      <c r="A235" s="5"/>
      <c r="B235" s="6"/>
      <c r="C235" s="6"/>
      <c r="D235" s="14"/>
      <c r="E235" s="14"/>
      <c r="F235" s="7"/>
      <c r="G235" s="8"/>
      <c r="H235" s="8"/>
      <c r="I235" s="9"/>
      <c r="J235" s="10"/>
      <c r="K235" s="11"/>
      <c r="L235" s="12"/>
      <c r="M235" s="10"/>
    </row>
    <row r="236" spans="1:13" ht="20" customHeight="1">
      <c r="A236" s="5"/>
      <c r="B236" s="6"/>
      <c r="C236" s="6"/>
      <c r="D236" s="14"/>
      <c r="E236" s="14"/>
      <c r="F236" s="7"/>
      <c r="G236" s="8"/>
      <c r="H236" s="8"/>
      <c r="I236" s="9"/>
      <c r="J236" s="10"/>
      <c r="K236" s="11"/>
      <c r="L236" s="12"/>
      <c r="M236" s="10"/>
    </row>
    <row r="237" spans="1:13" ht="20" customHeight="1">
      <c r="A237" s="5"/>
      <c r="B237" s="6"/>
      <c r="C237" s="6"/>
      <c r="D237" s="14"/>
      <c r="E237" s="14"/>
      <c r="F237" s="7"/>
      <c r="G237" s="8"/>
      <c r="H237" s="8"/>
      <c r="I237" s="9"/>
      <c r="J237" s="10"/>
      <c r="K237" s="11"/>
      <c r="L237" s="12"/>
      <c r="M237" s="10"/>
    </row>
    <row r="238" spans="1:13" ht="20" customHeight="1">
      <c r="A238" s="5"/>
      <c r="B238" s="6"/>
      <c r="C238" s="6"/>
      <c r="D238" s="14"/>
      <c r="E238" s="14"/>
      <c r="F238" s="7"/>
      <c r="G238" s="8"/>
      <c r="H238" s="8"/>
      <c r="I238" s="9"/>
      <c r="J238" s="10"/>
      <c r="K238" s="11"/>
      <c r="L238" s="12"/>
      <c r="M238" s="10"/>
    </row>
    <row r="239" spans="1:13" ht="20" customHeight="1">
      <c r="A239" s="5"/>
      <c r="B239" s="6"/>
      <c r="C239" s="6"/>
      <c r="D239" s="14"/>
      <c r="E239" s="14"/>
      <c r="F239" s="7"/>
      <c r="G239" s="8"/>
      <c r="H239" s="8"/>
      <c r="I239" s="9"/>
      <c r="J239" s="10"/>
      <c r="K239" s="11"/>
      <c r="L239" s="12"/>
      <c r="M239" s="10"/>
    </row>
    <row r="240" spans="1:13" ht="20" customHeight="1">
      <c r="A240" s="5"/>
      <c r="B240" s="6"/>
      <c r="C240" s="6"/>
      <c r="D240" s="14"/>
      <c r="E240" s="14"/>
      <c r="F240" s="7"/>
      <c r="G240" s="8"/>
      <c r="H240" s="8"/>
      <c r="I240" s="9"/>
      <c r="J240" s="10"/>
      <c r="K240" s="11"/>
      <c r="L240" s="12"/>
      <c r="M240" s="10"/>
    </row>
    <row r="241" spans="1:13" ht="20" customHeight="1">
      <c r="A241" s="5"/>
      <c r="B241" s="6"/>
      <c r="C241" s="6"/>
      <c r="D241" s="14"/>
      <c r="E241" s="14"/>
      <c r="F241" s="7"/>
      <c r="G241" s="8"/>
      <c r="H241" s="8"/>
      <c r="I241" s="9"/>
      <c r="J241" s="10"/>
      <c r="K241" s="11"/>
      <c r="L241" s="12"/>
      <c r="M241" s="10"/>
    </row>
    <row r="242" spans="1:13" ht="20" customHeight="1">
      <c r="A242" s="5"/>
      <c r="B242" s="6"/>
      <c r="C242" s="6"/>
      <c r="D242" s="14"/>
      <c r="E242" s="14"/>
      <c r="F242" s="7"/>
      <c r="G242" s="8"/>
      <c r="H242" s="8"/>
      <c r="I242" s="9"/>
      <c r="J242" s="10"/>
      <c r="K242" s="11"/>
      <c r="L242" s="12"/>
      <c r="M242" s="10"/>
    </row>
    <row r="243" spans="1:13" ht="20" customHeight="1">
      <c r="A243" s="5"/>
      <c r="B243" s="6"/>
      <c r="C243" s="6"/>
      <c r="D243" s="14"/>
      <c r="E243" s="14"/>
      <c r="F243" s="7"/>
      <c r="G243" s="8"/>
      <c r="H243" s="8"/>
      <c r="I243" s="9"/>
      <c r="J243" s="10"/>
      <c r="K243" s="11"/>
      <c r="L243" s="12"/>
      <c r="M243" s="10"/>
    </row>
    <row r="244" spans="1:13" ht="20" customHeight="1">
      <c r="A244" s="5"/>
      <c r="B244" s="6"/>
      <c r="C244" s="6"/>
      <c r="D244" s="14"/>
      <c r="E244" s="14"/>
      <c r="F244" s="7"/>
      <c r="G244" s="8"/>
      <c r="H244" s="8"/>
      <c r="I244" s="9"/>
      <c r="J244" s="10"/>
      <c r="K244" s="11"/>
      <c r="L244" s="12"/>
      <c r="M244" s="10"/>
    </row>
    <row r="245" spans="1:13" ht="20" customHeight="1">
      <c r="A245" s="5"/>
      <c r="B245" s="6"/>
      <c r="C245" s="6"/>
      <c r="D245" s="14"/>
      <c r="E245" s="14"/>
      <c r="F245" s="7"/>
      <c r="G245" s="8"/>
      <c r="H245" s="8"/>
      <c r="I245" s="9"/>
      <c r="J245" s="10"/>
      <c r="K245" s="11"/>
      <c r="L245" s="12"/>
      <c r="M245" s="10"/>
    </row>
    <row r="246" spans="1:13" ht="20" customHeight="1">
      <c r="A246" s="5"/>
      <c r="B246" s="6"/>
      <c r="C246" s="6"/>
      <c r="D246" s="14"/>
      <c r="E246" s="14"/>
      <c r="F246" s="7"/>
      <c r="G246" s="8"/>
      <c r="H246" s="8"/>
      <c r="I246" s="9"/>
      <c r="J246" s="10"/>
      <c r="K246" s="11"/>
      <c r="L246" s="12"/>
      <c r="M246" s="10"/>
    </row>
    <row r="247" spans="1:13" ht="20" customHeight="1">
      <c r="A247" s="5"/>
      <c r="B247" s="6"/>
      <c r="C247" s="6"/>
      <c r="D247" s="14"/>
      <c r="E247" s="14"/>
      <c r="F247" s="7"/>
      <c r="G247" s="8"/>
      <c r="H247" s="8"/>
      <c r="I247" s="9"/>
      <c r="J247" s="10"/>
      <c r="K247" s="11"/>
      <c r="L247" s="12"/>
      <c r="M247" s="10"/>
    </row>
    <row r="248" spans="1:13" ht="20" customHeight="1">
      <c r="A248" s="5"/>
      <c r="B248" s="6"/>
      <c r="C248" s="6"/>
      <c r="D248" s="14"/>
      <c r="E248" s="14"/>
      <c r="F248" s="7"/>
      <c r="G248" s="8"/>
      <c r="H248" s="8"/>
      <c r="I248" s="9"/>
      <c r="J248" s="10"/>
      <c r="K248" s="11"/>
      <c r="L248" s="12"/>
      <c r="M248" s="10"/>
    </row>
    <row r="249" spans="1:13" ht="20" customHeight="1">
      <c r="A249" s="5"/>
      <c r="B249" s="6"/>
      <c r="C249" s="6"/>
      <c r="D249" s="14"/>
      <c r="E249" s="14"/>
      <c r="F249" s="7"/>
      <c r="G249" s="8"/>
      <c r="H249" s="8"/>
      <c r="I249" s="9"/>
      <c r="J249" s="10"/>
      <c r="K249" s="11"/>
      <c r="L249" s="12"/>
      <c r="M249" s="10"/>
    </row>
    <row r="250" spans="1:13" ht="20" customHeight="1">
      <c r="A250" s="5"/>
      <c r="B250" s="6"/>
      <c r="C250" s="6"/>
      <c r="D250" s="14"/>
      <c r="E250" s="14"/>
      <c r="F250" s="7"/>
      <c r="G250" s="8"/>
      <c r="H250" s="8"/>
      <c r="I250" s="9"/>
      <c r="J250" s="10"/>
      <c r="K250" s="11"/>
      <c r="L250" s="12"/>
      <c r="M250" s="10"/>
    </row>
    <row r="251" spans="1:13" ht="20" customHeight="1">
      <c r="A251" s="5"/>
      <c r="B251" s="6"/>
      <c r="C251" s="6"/>
      <c r="D251" s="14"/>
      <c r="E251" s="14"/>
      <c r="F251" s="7"/>
      <c r="G251" s="8"/>
      <c r="H251" s="8"/>
      <c r="I251" s="9"/>
      <c r="J251" s="10"/>
      <c r="K251" s="11"/>
      <c r="L251" s="12"/>
      <c r="M251" s="10"/>
    </row>
    <row r="252" spans="1:13" ht="20" customHeight="1">
      <c r="A252" s="5"/>
      <c r="B252" s="6"/>
      <c r="C252" s="6"/>
      <c r="D252" s="14"/>
      <c r="E252" s="14"/>
      <c r="F252" s="7"/>
      <c r="G252" s="8"/>
      <c r="H252" s="8"/>
      <c r="I252" s="9"/>
      <c r="J252" s="10"/>
      <c r="K252" s="11"/>
      <c r="L252" s="12"/>
      <c r="M252" s="10"/>
    </row>
    <row r="253" spans="1:13" ht="20" customHeight="1">
      <c r="A253" s="5"/>
      <c r="B253" s="6"/>
      <c r="C253" s="6"/>
      <c r="D253" s="14"/>
      <c r="E253" s="14"/>
      <c r="F253" s="7"/>
      <c r="G253" s="8"/>
      <c r="H253" s="8"/>
      <c r="I253" s="9"/>
      <c r="J253" s="10"/>
      <c r="K253" s="11"/>
      <c r="L253" s="12"/>
      <c r="M253" s="10"/>
    </row>
    <row r="254" spans="1:13" ht="20" customHeight="1">
      <c r="A254" s="83" t="s">
        <v>69</v>
      </c>
      <c r="B254" s="86"/>
      <c r="C254" s="86"/>
      <c r="D254" s="86"/>
      <c r="E254" s="86"/>
      <c r="F254" s="2">
        <f>SUM(F4:F253)</f>
        <v>0</v>
      </c>
    </row>
    <row r="255" spans="1:13" ht="15" customHeight="1">
      <c r="A255" s="85" t="s">
        <v>48</v>
      </c>
    </row>
    <row r="256" spans="1:13" ht="15" customHeight="1"/>
  </sheetData>
  <dataValidations count="5">
    <dataValidation type="custom" allowBlank="1" showDropDown="1" showInputMessage="1" showErrorMessage="1" prompt="Enter a valid date" sqref="A4:A253 G4:H253" xr:uid="{00000000-0002-0000-0100-000000000000}">
      <formula1>OR(NOT(ISERROR(DATEVALUE(A4))), AND(ISNUMBER(A4), LEFT(CELL("format", A4))="D"))</formula1>
    </dataValidation>
    <dataValidation type="list" allowBlank="1" showInputMessage="1" showErrorMessage="1" prompt="Click and enter a value from the list of items" sqref="M4:M253" xr:uid="{00000000-0002-0000-0100-000003000000}">
      <formula1>"6-Month SUPRT-C Reassessment,Annual SUPRT-C Reassessment"</formula1>
    </dataValidation>
    <dataValidation type="list" allowBlank="1" showInputMessage="1" showErrorMessage="1" prompt="Click and enter a value from the list of items" sqref="J3:J1048576" xr:uid="{783AD523-4BBC-4A27-A50F-C333DBA28B07}">
      <formula1>"SOR"</formula1>
    </dataValidation>
    <dataValidation type="list" allowBlank="1" showInputMessage="1" showErrorMessage="1" sqref="C3:C253" xr:uid="{7CABE8A9-7D1A-4B11-88C0-F9A6BF63F98F}">
      <formula1>"Food Voucher,Transportation Voucher,Phone Card, Other"</formula1>
    </dataValidation>
    <dataValidation allowBlank="1" showInputMessage="1" showErrorMessage="1" promptTitle="Incentive Amount Reminder" prompt="Incentives cannot exceed $30 per survey/client." sqref="F2" xr:uid="{60E2E90B-0122-4006-811D-F9F002002CE4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I49"/>
  <sheetViews>
    <sheetView zoomScale="85" zoomScaleNormal="85" zoomScalePageLayoutView="85" workbookViewId="0">
      <selection sqref="A1:E1"/>
    </sheetView>
  </sheetViews>
  <sheetFormatPr baseColWidth="10" defaultColWidth="0" defaultRowHeight="15" customHeight="1" zeroHeight="1"/>
  <cols>
    <col min="1" max="1" width="20.5" customWidth="1"/>
    <col min="2" max="2" width="29" customWidth="1"/>
    <col min="3" max="3" width="28.83203125" customWidth="1"/>
    <col min="4" max="4" width="30" customWidth="1"/>
    <col min="5" max="5" width="40" customWidth="1"/>
    <col min="6" max="6" width="6.5" customWidth="1"/>
    <col min="7" max="9" width="44.5" hidden="1" customWidth="1"/>
    <col min="10" max="16384" width="14.5" hidden="1"/>
  </cols>
  <sheetData>
    <row r="1" spans="1:5" ht="58.5" customHeight="1">
      <c r="A1" s="156" t="s">
        <v>70</v>
      </c>
      <c r="B1" s="157"/>
      <c r="C1" s="157"/>
      <c r="D1" s="157"/>
      <c r="E1" s="157"/>
    </row>
    <row r="2" spans="1:5" ht="54" customHeight="1">
      <c r="A2" s="104" t="s">
        <v>71</v>
      </c>
      <c r="B2" s="75" t="s">
        <v>72</v>
      </c>
      <c r="C2" s="75" t="s">
        <v>73</v>
      </c>
      <c r="D2" s="75" t="s">
        <v>74</v>
      </c>
      <c r="E2" s="105" t="s">
        <v>75</v>
      </c>
    </row>
    <row r="3" spans="1:5" ht="33.75" customHeight="1">
      <c r="A3" s="76"/>
      <c r="B3" s="76"/>
      <c r="C3" s="76"/>
      <c r="D3" s="76"/>
      <c r="E3" s="91"/>
    </row>
    <row r="4" spans="1:5" ht="44.25" customHeight="1">
      <c r="A4" s="99" t="s">
        <v>76</v>
      </c>
      <c r="B4" s="100" t="s">
        <v>77</v>
      </c>
      <c r="C4" s="101" t="s">
        <v>78</v>
      </c>
      <c r="D4" s="96"/>
      <c r="E4" s="96"/>
    </row>
    <row r="5" spans="1:5" ht="24" customHeight="1">
      <c r="A5" s="92"/>
      <c r="B5" s="87"/>
      <c r="C5" s="94"/>
      <c r="D5" s="97"/>
      <c r="E5" s="97"/>
    </row>
    <row r="6" spans="1:5" ht="24" customHeight="1">
      <c r="A6" s="91"/>
      <c r="B6" s="76"/>
      <c r="C6" s="93"/>
      <c r="D6" s="98"/>
      <c r="E6" s="98"/>
    </row>
    <row r="7" spans="1:5" ht="24" customHeight="1">
      <c r="A7" s="91"/>
      <c r="B7" s="76"/>
      <c r="C7" s="93"/>
      <c r="D7" s="98"/>
      <c r="E7" s="98"/>
    </row>
    <row r="8" spans="1:5" ht="24" customHeight="1">
      <c r="A8" s="92"/>
      <c r="B8" s="87"/>
      <c r="C8" s="94"/>
      <c r="D8" s="97"/>
      <c r="E8" s="97"/>
    </row>
    <row r="9" spans="1:5" ht="24" customHeight="1">
      <c r="A9" s="91"/>
      <c r="B9" s="76"/>
      <c r="C9" s="93"/>
      <c r="D9" s="98"/>
      <c r="E9" s="98"/>
    </row>
    <row r="10" spans="1:5" ht="24" customHeight="1">
      <c r="A10" s="91"/>
      <c r="B10" s="76"/>
      <c r="C10" s="93"/>
      <c r="D10" s="98"/>
      <c r="E10" s="98"/>
    </row>
    <row r="11" spans="1:5" ht="24" customHeight="1">
      <c r="A11" s="102"/>
      <c r="B11" s="103"/>
      <c r="C11" s="95"/>
      <c r="D11" s="98"/>
      <c r="E11" s="98"/>
    </row>
    <row r="12" spans="1:5" ht="42.75" customHeight="1">
      <c r="A12" s="162" t="s">
        <v>79</v>
      </c>
      <c r="B12" s="163"/>
      <c r="C12" s="163"/>
      <c r="D12" s="163"/>
      <c r="E12" s="163"/>
    </row>
    <row r="13" spans="1:5" ht="28.5" customHeight="1">
      <c r="A13" s="88" t="s">
        <v>80</v>
      </c>
      <c r="B13" s="158"/>
      <c r="C13" s="159"/>
      <c r="D13" s="159"/>
      <c r="E13" s="160"/>
    </row>
    <row r="14" spans="1:5" ht="28.5" customHeight="1">
      <c r="A14" s="88" t="s">
        <v>81</v>
      </c>
      <c r="B14" s="158"/>
      <c r="C14" s="159"/>
      <c r="D14" s="159"/>
      <c r="E14" s="160"/>
    </row>
    <row r="15" spans="1:5" ht="42.75" customHeight="1">
      <c r="A15" s="164" t="s">
        <v>82</v>
      </c>
      <c r="B15" s="165"/>
      <c r="C15" s="165"/>
      <c r="D15" s="165"/>
      <c r="E15" s="166"/>
    </row>
    <row r="16" spans="1:5" ht="28.5" customHeight="1">
      <c r="A16" s="88" t="s">
        <v>83</v>
      </c>
      <c r="B16" s="158"/>
      <c r="C16" s="159"/>
      <c r="D16" s="159"/>
      <c r="E16" s="160"/>
    </row>
    <row r="17" spans="1:5" ht="28.5" customHeight="1">
      <c r="A17" s="88" t="s">
        <v>84</v>
      </c>
      <c r="B17" s="161"/>
      <c r="C17" s="161"/>
      <c r="D17" s="161"/>
      <c r="E17" s="161"/>
    </row>
    <row r="18" spans="1:5" ht="72" customHeight="1">
      <c r="A18" s="89" t="s">
        <v>85</v>
      </c>
      <c r="B18" s="90"/>
      <c r="C18" s="90"/>
      <c r="D18" s="90"/>
      <c r="E18" s="90"/>
    </row>
    <row r="19" spans="1:5" ht="15" customHeight="1"/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46" ht="15" customHeight="1"/>
    <row r="47" ht="15" customHeight="1"/>
    <row r="48" ht="15" customHeight="1"/>
    <row r="49" ht="15" customHeight="1"/>
  </sheetData>
  <mergeCells count="7">
    <mergeCell ref="A1:E1"/>
    <mergeCell ref="B16:E16"/>
    <mergeCell ref="B17:E17"/>
    <mergeCell ref="B14:E14"/>
    <mergeCell ref="A12:E12"/>
    <mergeCell ref="B13:E13"/>
    <mergeCell ref="A15:E15"/>
  </mergeCells>
  <dataValidations count="1">
    <dataValidation allowBlank="1" showInputMessage="1" showErrorMessage="1" promptTitle="Incentive Amount Reminder" prompt="Incentives cannot exceed $30 per survey/client." sqref="A4" xr:uid="{012B797B-42CB-4C0A-9070-76B3178A2EC3}"/>
  </dataValidations>
  <printOptions horizontalCentered="1"/>
  <pageMargins left="0.7" right="0.7" top="0.75" bottom="0.75" header="0" footer="0"/>
  <pageSetup scale="59" fitToHeight="0" pageOrder="overThenDown" orientation="portrait" r:id="rId1"/>
  <headerFooter>
    <oddFooter>&amp;LLincoln - SM IOP&amp;CMAT COVID RESPONSE&amp;RReimbursement Record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dbbc7-4787-45c1-bc43-6a7fd2c50a3a">
      <Terms xmlns="http://schemas.microsoft.com/office/infopath/2007/PartnerControls"/>
    </lcf76f155ced4ddcb4097134ff3c332f>
    <TaxCatchAll xmlns="021c1d77-523d-4673-a9dd-e9f08cabcf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06FFCF8118A44AE0052FBD97E164D" ma:contentTypeVersion="13" ma:contentTypeDescription="Create a new document." ma:contentTypeScope="" ma:versionID="9fe74a04a2bd556218ce4f36b1bbf627">
  <xsd:schema xmlns:xsd="http://www.w3.org/2001/XMLSchema" xmlns:xs="http://www.w3.org/2001/XMLSchema" xmlns:p="http://schemas.microsoft.com/office/2006/metadata/properties" xmlns:ns2="a7cdbbc7-4787-45c1-bc43-6a7fd2c50a3a" xmlns:ns3="021c1d77-523d-4673-a9dd-e9f08cabcff6" targetNamespace="http://schemas.microsoft.com/office/2006/metadata/properties" ma:root="true" ma:fieldsID="42e43ef2bc4f9b84c46bf1bcb258f2dd" ns2:_="" ns3:_="">
    <xsd:import namespace="a7cdbbc7-4787-45c1-bc43-6a7fd2c50a3a"/>
    <xsd:import namespace="021c1d77-523d-4673-a9dd-e9f08cabc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dbbc7-4787-45c1-bc43-6a7fd2c50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1f69d1e-8218-4558-94f5-4fb63421a6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c1d77-523d-4673-a9dd-e9f08cabcff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e8b875-e71b-472e-88e9-6bf9cec72197}" ma:internalName="TaxCatchAll" ma:showField="CatchAllData" ma:web="021c1d77-523d-4673-a9dd-e9f08cabc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CE736-600C-4B81-BE91-39C8C3CC2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054C6E-685B-4368-82BB-AF77D6B53C29}">
  <ds:schemaRefs>
    <ds:schemaRef ds:uri="http://schemas.microsoft.com/office/2006/metadata/properties"/>
    <ds:schemaRef ds:uri="http://schemas.microsoft.com/office/infopath/2007/PartnerControls"/>
    <ds:schemaRef ds:uri="a7cdbbc7-4787-45c1-bc43-6a7fd2c50a3a"/>
    <ds:schemaRef ds:uri="021c1d77-523d-4673-a9dd-e9f08cabcff6"/>
  </ds:schemaRefs>
</ds:datastoreItem>
</file>

<file path=customXml/itemProps3.xml><?xml version="1.0" encoding="utf-8"?>
<ds:datastoreItem xmlns:ds="http://schemas.openxmlformats.org/officeDocument/2006/customXml" ds:itemID="{97A2142C-FCA8-45EF-AB4F-5AB0B50D4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dbbc7-4787-45c1-bc43-6a7fd2c50a3a"/>
    <ds:schemaRef ds:uri="021c1d77-523d-4673-a9dd-e9f08cabc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SUPRT Tracker</vt:lpstr>
      <vt:lpstr>Incentives Incoming &amp; Outgoing </vt:lpstr>
      <vt:lpstr>Outgoing Signature Page</vt:lpstr>
      <vt:lpstr>'Incentives Incoming &amp; Outgoing '!Print_Area</vt:lpstr>
      <vt:lpstr>'Outgoing Signature Page'!Print_Area</vt:lpstr>
      <vt:lpstr>'SUPRT Tracker'!Print_Area</vt:lpstr>
      <vt:lpstr>TitleRegion1..AK125</vt:lpstr>
      <vt:lpstr>TitleRegion2..M254</vt:lpstr>
      <vt:lpstr>TitleRegion3..E3</vt:lpstr>
      <vt:lpstr>TitleRegion4..C11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GPRA and Incentives Tracker</dc:title>
  <dc:subject/>
  <dc:creator>Aurrera Health</dc:creator>
  <cp:keywords/>
  <dc:description/>
  <cp:lastModifiedBy>Christina Chu</cp:lastModifiedBy>
  <cp:revision/>
  <dcterms:created xsi:type="dcterms:W3CDTF">2021-05-28T18:03:31Z</dcterms:created>
  <dcterms:modified xsi:type="dcterms:W3CDTF">2025-11-06T17:19:36Z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0x010100CFB06FFCF8118A44AE0052FBD97E164D</vt:lpwstr>
  </property>
  <property fmtid="{D5CDD505-2E9C-101B-9397-08002B2CF9AE}" pid="3" name="MediaServiceImageTags">
    <vt:lpwstr/>
  </property>
</Properties>
</file>